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0" yWindow="32767" windowWidth="29690" windowHeight="11950" activeTab="2"/>
  </bookViews>
  <sheets>
    <sheet name="Principes" sheetId="1" r:id="rId1"/>
    <sheet name="GEC vs Revenu" sheetId="2" r:id="rId2"/>
    <sheet name="Registre" sheetId="3" r:id="rId3"/>
    <sheet name="CUMP" sheetId="4" r:id="rId4"/>
    <sheet name="Minage" sheetId="5" r:id="rId5"/>
    <sheet name="Exemple" sheetId="6" r:id="rId6"/>
  </sheets>
  <definedNames>
    <definedName name="_xlnm.Print_Area" localSheetId="1">'GEC vs Revenu'!$A$1:$F$24</definedName>
  </definedNames>
  <calcPr fullCalcOnLoad="1"/>
</workbook>
</file>

<file path=xl/sharedStrings.xml><?xml version="1.0" encoding="utf-8"?>
<sst xmlns="http://schemas.openxmlformats.org/spreadsheetml/2006/main" count="134" uniqueCount="117">
  <si>
    <t>Revenu d'entreprise</t>
  </si>
  <si>
    <t>Immobilisation</t>
  </si>
  <si>
    <t>Bien en inventaire: ne peut pas prendre de la valeur, je ne peux en tirer des revenus, mais seulement le revendre pour en tirer un profit</t>
  </si>
  <si>
    <t>Taux d'inclusion</t>
  </si>
  <si>
    <r>
      <t xml:space="preserve">50% </t>
    </r>
    <r>
      <rPr>
        <i/>
        <sz val="11"/>
        <color indexed="8"/>
        <rFont val="Calibri"/>
        <family val="2"/>
      </rPr>
      <t>(imposable depuis le 1 janvier 1972)</t>
    </r>
  </si>
  <si>
    <t>Série de facteurs comportementaux</t>
  </si>
  <si>
    <t>Non-observable</t>
  </si>
  <si>
    <r>
      <rPr>
        <b/>
        <i/>
        <u val="single"/>
        <sz val="11"/>
        <color indexed="8"/>
        <rFont val="Calibri"/>
        <family val="2"/>
      </rPr>
      <t>Intention</t>
    </r>
    <r>
      <rPr>
        <b/>
        <sz val="11"/>
        <color indexed="8"/>
        <rFont val="Calibri"/>
        <family val="2"/>
      </rPr>
      <t xml:space="preserve"> </t>
    </r>
    <r>
      <rPr>
        <sz val="11"/>
        <color theme="1"/>
        <rFont val="Calibri"/>
        <family val="2"/>
      </rPr>
      <t>(principale et secondaire) de faire du profit, état d'esprit: lorsque le bien a été acheté</t>
    </r>
  </si>
  <si>
    <t>NON: nature capitale ou personnelle</t>
  </si>
  <si>
    <t>OUI: nature spéculative</t>
  </si>
  <si>
    <t>Principale: intention de base</t>
  </si>
  <si>
    <t>Secondaire: si l'intention principale était contrecarrée</t>
  </si>
  <si>
    <t>Observable - permet de déduire l'intention</t>
  </si>
  <si>
    <r>
      <t>L'opération est-elle dans la spécialisation du contribuable, Lien avec l’entreprise du contribuable (</t>
    </r>
    <r>
      <rPr>
        <b/>
        <i/>
        <u val="single"/>
        <sz val="11"/>
        <color indexed="8"/>
        <rFont val="Calibri"/>
        <family val="2"/>
      </rPr>
      <t>l’objet</t>
    </r>
    <r>
      <rPr>
        <sz val="11"/>
        <color theme="1"/>
        <rFont val="Calibri"/>
        <family val="2"/>
      </rPr>
      <t>);</t>
    </r>
  </si>
  <si>
    <t>NON</t>
  </si>
  <si>
    <t>OUI</t>
  </si>
  <si>
    <t>Durée de possession</t>
  </si>
  <si>
    <r>
      <t>Nombre et fréquence d’opérations semblables au cours d’une période donnée (</t>
    </r>
    <r>
      <rPr>
        <b/>
        <i/>
        <u val="single"/>
        <sz val="11"/>
        <color indexed="8"/>
        <rFont val="Calibri"/>
        <family val="2"/>
      </rPr>
      <t>l’attitude</t>
    </r>
    <r>
      <rPr>
        <sz val="11"/>
        <color theme="1"/>
        <rFont val="Calibri"/>
        <family val="2"/>
      </rPr>
      <t>)</t>
    </r>
  </si>
  <si>
    <t>NON, opérations isolées</t>
  </si>
  <si>
    <r>
      <t xml:space="preserve">Circonstances </t>
    </r>
    <r>
      <rPr>
        <sz val="11"/>
        <color theme="1"/>
        <rFont val="Calibri"/>
        <family val="2"/>
      </rPr>
      <t>ayant donné lieu à la disposition</t>
    </r>
  </si>
  <si>
    <t>ne cherche pas à vendre, pas de sollicitation</t>
  </si>
  <si>
    <t>cherche à vendre, attirer les acheteurs</t>
  </si>
  <si>
    <t>Projet à risque</t>
  </si>
  <si>
    <r>
      <t xml:space="preserve">OUI: </t>
    </r>
    <r>
      <rPr>
        <b/>
        <sz val="11"/>
        <color indexed="8"/>
        <rFont val="Calibri"/>
        <family val="2"/>
      </rPr>
      <t>toujours</t>
    </r>
  </si>
  <si>
    <t>Note:</t>
  </si>
  <si>
    <t>Biens immeubles et valeurs mobilières (actions)</t>
  </si>
  <si>
    <t>Exemples</t>
  </si>
  <si>
    <t>Achat/vente de tableaux à des fins personnelles</t>
  </si>
  <si>
    <t>Achat d'une créance d'une société liée</t>
  </si>
  <si>
    <t>Vente de terrain pour un siège social qui a été abandonné</t>
  </si>
  <si>
    <t>Date de transaction</t>
  </si>
  <si>
    <t>Vos reçus d’achat ou d’échange de cryptomonnaie</t>
  </si>
  <si>
    <t>Vos registres de portefeuilles numériques et les adresses de cryptomonnaie</t>
  </si>
  <si>
    <t>Une description de l’opération et de la personne ou de l’organisation avec laquelle vous avez négocié (même s’il ne s’agit que de son adresse de cryptomonnaie)</t>
  </si>
  <si>
    <t>Les registres des échanges</t>
  </si>
  <si>
    <t>Les honoraires comptables ou juridiques que vous avez payés</t>
  </si>
  <si>
    <t>Toujours conserver pendant 7 ans:</t>
  </si>
  <si>
    <t>Gain en capital:</t>
  </si>
  <si>
    <t>Vous utilisez une cryptomonnaie pour acheter des biens ou des services.</t>
  </si>
  <si>
    <t>Vous convertissez une cryptomonnaie en argent.</t>
  </si>
  <si>
    <t>Vous échangez un type de cryptomonnaie contre un autre.</t>
  </si>
  <si>
    <t>Vous faites un don en cryptomonnaie.</t>
  </si>
  <si>
    <t>GEC (Gain en capital)</t>
  </si>
  <si>
    <t>Minage de cryptomonnaie</t>
  </si>
  <si>
    <t>Négociation de cryptomonnaie</t>
  </si>
  <si>
    <t>Échanges de cryptomonnaie, y compris ceux effectués au moyen d’un guichet automatique bancaire (GAB)</t>
  </si>
  <si>
    <t>Durée longue, opération isolée, un placement</t>
  </si>
  <si>
    <t>Durée courte, moins d'un an, spéculation</t>
  </si>
  <si>
    <t>Si vous détenez plusieurs types de cryptomonnaie dans un portefeuille numérique, chaque type de cryptomonnaie est considéré comme un actif numérique distinct et doit être évalué séparément.</t>
  </si>
  <si>
    <t>Si revenu d'entreprise</t>
  </si>
  <si>
    <t>Si Gain en capital (GEC)</t>
  </si>
  <si>
    <t>Gain en capital imposable (GCI)</t>
  </si>
  <si>
    <r>
      <rPr>
        <b/>
        <sz val="11"/>
        <color indexed="8"/>
        <rFont val="Calibri"/>
        <family val="2"/>
      </rPr>
      <t>Prix d'achat</t>
    </r>
    <r>
      <rPr>
        <sz val="11"/>
        <color theme="1"/>
        <rFont val="Calibri"/>
        <family val="2"/>
      </rPr>
      <t xml:space="preserve"> ou prix d'achat des monnaies virtuelles données en échange</t>
    </r>
  </si>
  <si>
    <r>
      <t xml:space="preserve">Tout revenu provenant d’opérations en cryptomonnaie est généralement traité comme un </t>
    </r>
    <r>
      <rPr>
        <b/>
        <sz val="11"/>
        <color indexed="8"/>
        <rFont val="Calibri"/>
        <family val="2"/>
      </rPr>
      <t>revenu d’entreprise</t>
    </r>
    <r>
      <rPr>
        <sz val="11"/>
        <color theme="1"/>
        <rFont val="Calibri"/>
        <family val="2"/>
      </rPr>
      <t xml:space="preserve"> ou comme un </t>
    </r>
    <r>
      <rPr>
        <b/>
        <sz val="11"/>
        <color indexed="8"/>
        <rFont val="Calibri"/>
        <family val="2"/>
      </rPr>
      <t>gain en capital</t>
    </r>
    <r>
      <rPr>
        <sz val="11"/>
        <color theme="1"/>
        <rFont val="Calibri"/>
        <family val="2"/>
      </rPr>
      <t>, selon les circonstances. Les pertes sont traitées comme des pertes d’entreprise ou des pertes en capital.</t>
    </r>
  </si>
  <si>
    <t>Lorsque vous disposez d’une cryptomonnaie pour en acquérir une autre, les règles sur les opérations de troc s’appliquent. Vous devez convertir la valeur de la cryptomonnaie que vous avez reçue en dollars canadiens à la juste valeur marchande. Cette opération est considérée comme une disposition (vente), et vous devez la déclarer dans votre déclaration de revenus.</t>
  </si>
  <si>
    <t>Nombre d'unités</t>
  </si>
  <si>
    <t>Nom de la cryptomonnaie</t>
  </si>
  <si>
    <t>Si vous avez mené des activités de minage afin de vendre de la cryptomonnaie dans un but lucratif, vos opérations sont considérées comme un revenu d’entreprise et vous devez déclarer le montant que vous avez gagné (ou perdu) dans vos déclarations</t>
  </si>
  <si>
    <t>Si vos activités de minage constituent simplement un passe-temps, vous n’aurez pas à les signaler dans vos déclarations. Cependant, si vous avez régulièrement exercé des activités de minage afin de réaliser un gain rapide sur la vente de cryptomonnaie, votre passe-temps pourrait en fait être considéré comme une entreprise par l’ARC et Revenu Québec. Dans ce cas, vous devrez signaler vos opérations dans vos déclarations.</t>
  </si>
  <si>
    <t>Valeur (CAN) au moment de la transaction</t>
  </si>
  <si>
    <t>Les coûts de logiciels liés à la gestion de vos impôts</t>
  </si>
  <si>
    <t>Si vous utilisez Bitcoin ou d’autres systèmes de cryptomonnaie dans le cadre de vos activités d’entreprises ou de travail autonome, vous devez déclarer vos achats et vos paiements comme à l’habitude dans votre déclaration de revenus.</t>
  </si>
  <si>
    <t>Taux de change la journée de la transaction</t>
  </si>
  <si>
    <t>Si vous payez un employé ou un fournisseur en bitcoins, vous devez convertir le paiement en dollars canadiens en utilisant le taux de change en vigueur le jour du paiement. Votre employé ou fournisseur doit aussi utiliser ce taux de change pour déterminer le montant à déclarer à titre de revenus.</t>
  </si>
  <si>
    <t>Vous devez également conserver les documents suivants:</t>
  </si>
  <si>
    <t>les reçus pour l’achat de logiciels de minage de cryptomonnaie;</t>
  </si>
  <si>
    <t>les reçus à l’appui de vos dépenses et les autres registres associés au minage (comme les coûts d’électricité, les frais associés aux bassins de minage, les spécifications des logiciels, les coûts d’entretien et le temps d’exploitation du matériel);</t>
  </si>
  <si>
    <t>les détails et les registres du bassin de minage.</t>
  </si>
  <si>
    <t>Vous devez utiliser la même méthode d'évaluation d'une année à l'autre.</t>
  </si>
  <si>
    <r>
      <rPr>
        <b/>
        <sz val="11"/>
        <color indexed="8"/>
        <rFont val="Calibri"/>
        <family val="2"/>
      </rPr>
      <t>Prix de vente</t>
    </r>
    <r>
      <rPr>
        <sz val="11"/>
        <color theme="1"/>
        <rFont val="Calibri"/>
        <family val="2"/>
      </rPr>
      <t xml:space="preserve"> ou JVM des monnaies virtuelles ou des biens reçus en échange</t>
    </r>
  </si>
  <si>
    <t>Exemple: vous exploitez une entreprise de minage dans le cadre de laquelle vous avez reçu 6 bitcoins. La JVM d'un bitcoin au moment où vous avez rendu le service de minage est de 10 000 $. Vous devrez inclure la valeur des 6 bitcoins dans le calcul de votre revenu d'entreprise, soit un montant de 60 000 $ (10 000 $ x 6).</t>
  </si>
  <si>
    <r>
      <rPr>
        <b/>
        <sz val="11"/>
        <color indexed="8"/>
        <rFont val="Calibri"/>
        <family val="2"/>
      </rPr>
      <t>Cryptomonnaie</t>
    </r>
    <r>
      <rPr>
        <sz val="11"/>
        <color theme="1"/>
        <rFont val="Calibri"/>
        <family val="2"/>
      </rPr>
      <t>: monnaie virtuelle utilisée comme mode de paiement ou comme moyen d’échange, de pair à pair, généralement de manière indépendante du système bancaire ou de toute politique monétaire, et dont l’émission et les transactions reposent sur la technologie de la chaîne de blocs.</t>
    </r>
  </si>
  <si>
    <r>
      <rPr>
        <b/>
        <sz val="11"/>
        <color indexed="8"/>
        <rFont val="Calibri"/>
        <family val="2"/>
      </rPr>
      <t>Minage</t>
    </r>
    <r>
      <rPr>
        <sz val="11"/>
        <color theme="1"/>
        <rFont val="Calibri"/>
        <family val="2"/>
      </rPr>
      <t>: opération qui repose sur un mécanisme de validation et permet l’ajout de blocs à un réseau de cryptomonnaie, en échange d’une prime de minage.</t>
    </r>
  </si>
  <si>
    <r>
      <rPr>
        <b/>
        <sz val="11"/>
        <color indexed="8"/>
        <rFont val="Calibri"/>
        <family val="2"/>
      </rPr>
      <t>Chaîne de blocs</t>
    </r>
    <r>
      <rPr>
        <sz val="11"/>
        <color theme="1"/>
        <rFont val="Calibri"/>
        <family val="2"/>
      </rPr>
      <t>: base de données distribuée et sécurisée, dans laquelle sont stockées chronologiquement, sous forme de blocs liés les uns aux autres, les transactions successives effectuées entre ses utilisateurs depuis sa création.</t>
    </r>
  </si>
  <si>
    <r>
      <rPr>
        <b/>
        <sz val="11"/>
        <color indexed="8"/>
        <rFont val="Calibri"/>
        <family val="2"/>
      </rPr>
      <t>Monnaie virtuelle</t>
    </r>
    <r>
      <rPr>
        <sz val="11"/>
        <color theme="1"/>
        <rFont val="Calibri"/>
        <family val="2"/>
      </rPr>
      <t>: monnaie numérique qui peut être utilisée pour acheter des biens ou des services, ou effectuer de la spéculation, et dont la valeur légale n’est généralement pas garantie par l’État.</t>
    </r>
  </si>
  <si>
    <t>Les opérations en monnaie virtuelle sont généralement considérées comme du troc</t>
  </si>
  <si>
    <r>
      <rPr>
        <b/>
        <sz val="11"/>
        <color indexed="8"/>
        <rFont val="Calibri"/>
        <family val="2"/>
      </rPr>
      <t>Juste Valeur Marchande</t>
    </r>
    <r>
      <rPr>
        <sz val="11"/>
        <color theme="1"/>
        <rFont val="Calibri"/>
        <family val="2"/>
      </rPr>
      <t xml:space="preserve"> (JVM): la JVM correspond au prix le plus élevé, exprimé en dollars canadiens, qu’accepteraient un acheteur et un vendeur consentants, qui sont à la fois compétents, informés et prudents et qui agissent indépendamment l’un de l’autre, dans un marché ouvert et sans restriction</t>
    </r>
  </si>
  <si>
    <t>ACHAT</t>
  </si>
  <si>
    <t>VENTE</t>
  </si>
  <si>
    <t>Valeur (CAN) par unité</t>
  </si>
  <si>
    <t>La méthode du coût unitaire moyen pondéré (CUMP)</t>
  </si>
  <si>
    <t>La méthode du coût unitaire moyen pondéré (CUMP) est une technique comptable d’évaluation des stocks de l’entreprise qui permet de calculer le coût unitaire moyen d’un produit à l’occasion de chaque entrée en stock ou en fin de période.</t>
  </si>
  <si>
    <t>Qu’est-ce que la méthode du coût unitaire moyen pondéré ?</t>
  </si>
  <si>
    <t>La méthode du coût unitaire moyen pondéré (CUMP) consiste à calculer un coût moyen pondéré en divisant le total des coûts d’acquisition par le total des quantités acquises. Il s’agit d’une technique comptable de valorisation des stocks reconnue fiscalement, la seconde étant la méthode PEPS.</t>
  </si>
  <si>
    <t>Le calcul du coût unitaire moyen pondéré peut être effectué :</t>
  </si>
  <si>
    <t>soit à l’occasion de chaque entrée en stock (notamment dans le cas des inventaires permanents),</t>
  </si>
  <si>
    <t>soit à chaque fin de période (notamment dans le cas des inventaires intermittents, qui correspond souvent à la durée moyenne de stockage.</t>
  </si>
  <si>
    <t>La méthode du coût unitaire moyen pondéré (CUMP) est généralement utilisée pour la valorisation de stock de matières non périssables et pouvant être stockées sur une longue période. En pratique, le coût unitaire moyen pondéré est calculé automatiquement par l’application de gestion des stocks utilisée par l’entreprise.</t>
  </si>
  <si>
    <t>1) La méthode du coût unitaire moyen pondéré (CUMP)</t>
  </si>
  <si>
    <t>La méthode du premier entré premier sorti, PEPS en abrégé, est une technique comptable d’évaluation des stocks de l’entreprise qui consiste à valoriser les sorties de stock au coût du produit le plus ancien dans les stocks.</t>
  </si>
  <si>
    <t>Pour cela, chaque sortie de stock est valorisée au coût du produit le plus ancien en stock. Ainsi, lors de l’inventaire, les produits d’une même catégorie en stock sont les plus récents, ils sont évalués avec les coûts d’acquisition les plus récents.</t>
  </si>
  <si>
    <t>La méthode du PEPS est admise fiscalement uniquement pour les produits en stock qui sont interchangeables.</t>
  </si>
  <si>
    <t>Pour l’évaluation des produits en stock, on utilise notamment la méthode PEPS avec les produits périssables pour les sortir les articles les plus anciens afin d’éviter qu’ils ne perdent de la valeur. La méthode PEPS a l’inconvénient de répercuter tardivement les variations de prix des approvisionnements et des marchandises.</t>
  </si>
  <si>
    <t>2) La méthode du premier entré premier sorti (PEPS)</t>
  </si>
  <si>
    <t>La méthode du premier entré premier sorti, ou PEPS, consiste à évaluer les stocks aux derniers coûts d’acquisition ou de production. Il s’agit de l’une des deux techniques de valorisation des stocks reconnues, l’autre technique étant celle du coût unitaire moyen pondéré (CUMP).</t>
  </si>
  <si>
    <t>GCI (PCD), si applicable</t>
  </si>
  <si>
    <t>CALCUL</t>
  </si>
  <si>
    <t>Si vous faites un don de monnaie virtuelle à un organisme de bienfaisance enregistré ou à d'autres donataires reconnus, vous serez réputé avoir aliéné (vendu) la monnaie virtuelle à un montant égal à sa JVM (juste valeur marchande) au moment du don. Pour le calcul du gain (ou de la perte) en capital résultant du don, la JVM de la monnaie virtuelle correspond au produit de l'aliénation (prix de vente).</t>
  </si>
  <si>
    <t>Bitcoin</t>
  </si>
  <si>
    <t>Devise donnée en échange</t>
  </si>
  <si>
    <t>$ CAN</t>
  </si>
  <si>
    <t>S US</t>
  </si>
  <si>
    <t>CUMP  (CAN) par unité</t>
  </si>
  <si>
    <t>GEC (PEC) ou Revenu d'entreprise</t>
  </si>
  <si>
    <t>2) Vous devez faire la tenue de livres complète de vos transactions de monnaie virtuelle à l'aide du Registre (voir autre onglet). Il doit y avoir une feuille pour chaque type de monnaie virtuelle échangée. À chaque transaction (achat ou vente) vous devez compléter une ligne. À chaque vente, il y a un calcul de GEC ou de revenu d'entreprise (selon votre situation), même si aucun montant d'argent n'est passé dans votre compte de banque personnel. Si vous faites vos transactions à l'aide d'un compte de monnaie virtuelle, il est possible que votre fournisseur vous fournisse un rapport à ce sujet.</t>
  </si>
  <si>
    <t>3) Pour déterminer le GEC ou le revenu d'entreprise, il faut calculer le CUMP (coût unitaire moyen pondéré), qui est le prix d'achat moyen de la devise en votre possession. Voir onglet CUMP.</t>
  </si>
  <si>
    <t>4) À la fin de l'année fiscale, lors de la production de vos déclarations de revenus, vous pourrez fournir à votre comptable le total de votre GEC ou Revenu d'entreprise pour chaque devise afin de payer les impôts en conséquence. Le GEC est imposable à 50% et le Revenu d'entreprise est imposable à 100%.</t>
  </si>
  <si>
    <t>Revenu</t>
  </si>
  <si>
    <t>Impôt à payer</t>
  </si>
  <si>
    <t>Taux marginal d'imposition, selon votre revenu</t>
  </si>
  <si>
    <t>5) Si vous avez beaucoup de transactions, la tenue de livres peut être compliquée. Il serait souhaitable de chercher une firme comptable spécialisée dans la monnaie virtuelle. Celle-ci pourra faire votre tenue de livres et vos impôts, et vous aurez l'assurance que tout sera fait selon les normes.</t>
  </si>
  <si>
    <t>6) Dans mon cas, je ne traiterai que les dossiers où les transactions de monnaie virtuelle sont simples et peu nombreuses.</t>
  </si>
  <si>
    <t>Définitions</t>
  </si>
  <si>
    <t>Théorie</t>
  </si>
  <si>
    <t>Procédure</t>
  </si>
  <si>
    <t>1) Vous devez déterminer si vos transactions se qualifient de Gain en capital (GEC) ou de revenu d'entreprise. Ce choix est une question de faits, basé sur des critères et non un choix personnel. Voir onglet GEC vs Revenu</t>
  </si>
  <si>
    <t>Note: ce document vous est fourni sous toute réserve et n'a pas la prétention d'être un guide complet et exhaustif concernant les monnaies virtuelles.</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</si>
</sst>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F800]dddd\,\ mmmm\ dd\,\ yyyy"/>
    <numFmt numFmtId="165" formatCode="[$-C0C]d\ mmmm\ yyyy"/>
  </numFmts>
  <fonts count="44">
    <font>
      <sz val="11"/>
      <color theme="1"/>
      <name val="Calibri"/>
      <family val="2"/>
    </font>
    <font>
      <sz val="11"/>
      <color indexed="8"/>
      <name val="Calibri"/>
      <family val="2"/>
    </font>
    <font>
      <b/>
      <sz val="11"/>
      <color indexed="8"/>
      <name val="Calibri"/>
      <family val="2"/>
    </font>
    <font>
      <i/>
      <sz val="11"/>
      <color indexed="8"/>
      <name val="Calibri"/>
      <family val="2"/>
    </font>
    <font>
      <b/>
      <i/>
      <u val="single"/>
      <sz val="11"/>
      <color indexed="8"/>
      <name val="Calibri"/>
      <family val="2"/>
    </font>
    <font>
      <sz val="10"/>
      <color indexed="63"/>
      <name val="Arial"/>
      <family val="2"/>
    </font>
    <font>
      <b/>
      <sz val="14"/>
      <color indexed="8"/>
      <name val="Calibri"/>
      <family val="2"/>
    </font>
    <font>
      <b/>
      <sz val="15"/>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u val="single"/>
      <sz val="11"/>
      <color theme="1"/>
      <name val="Calibri"/>
      <family val="2"/>
    </font>
    <font>
      <sz val="10"/>
      <color rgb="FF333333"/>
      <name val="Arial"/>
      <family val="2"/>
    </font>
    <font>
      <b/>
      <sz val="15"/>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C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48">
    <xf numFmtId="0" fontId="0" fillId="0" borderId="0" xfId="0" applyFont="1" applyAlignment="1">
      <alignment/>
    </xf>
    <xf numFmtId="0" fontId="0" fillId="0" borderId="0" xfId="0" applyAlignment="1">
      <alignment horizontal="center" vertical="center" textRotation="90" wrapText="1"/>
    </xf>
    <xf numFmtId="0" fontId="0" fillId="0" borderId="0" xfId="0" applyAlignment="1">
      <alignment horizontal="center" vertical="center" wrapText="1"/>
    </xf>
    <xf numFmtId="0" fontId="0" fillId="0" borderId="0" xfId="0" applyAlignment="1">
      <alignment horizontal="left" vertical="center" wrapText="1"/>
    </xf>
    <xf numFmtId="0" fontId="37" fillId="8" borderId="0" xfId="0" applyFont="1" applyFill="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right" vertical="center" wrapText="1"/>
    </xf>
    <xf numFmtId="9" fontId="0" fillId="0" borderId="0" xfId="0" applyNumberFormat="1" applyAlignment="1">
      <alignment horizontal="center" vertical="center" wrapText="1"/>
    </xf>
    <xf numFmtId="0" fontId="0" fillId="17" borderId="0" xfId="0" applyFill="1" applyAlignment="1">
      <alignment horizontal="center" vertical="center" wrapText="1"/>
    </xf>
    <xf numFmtId="0" fontId="0" fillId="0" borderId="0" xfId="0" applyAlignment="1">
      <alignment horizontal="left" vertical="center" wrapText="1" indent="2"/>
    </xf>
    <xf numFmtId="0" fontId="39" fillId="0" borderId="0" xfId="0" applyFont="1" applyAlignment="1">
      <alignment horizontal="left" vertical="center" wrapText="1"/>
    </xf>
    <xf numFmtId="0" fontId="0" fillId="0" borderId="0" xfId="0" applyAlignment="1">
      <alignment vertical="center" textRotation="90" wrapText="1"/>
    </xf>
    <xf numFmtId="0" fontId="0" fillId="0" borderId="0" xfId="0" applyAlignment="1">
      <alignment vertical="center" wrapText="1"/>
    </xf>
    <xf numFmtId="40" fontId="0" fillId="0" borderId="0" xfId="0" applyNumberFormat="1" applyAlignment="1">
      <alignment horizontal="center" vertical="center" wrapText="1"/>
    </xf>
    <xf numFmtId="0" fontId="37" fillId="0" borderId="0" xfId="0" applyFont="1" applyAlignment="1">
      <alignment horizontal="left" vertical="center" wrapText="1"/>
    </xf>
    <xf numFmtId="0" fontId="0" fillId="0" borderId="0" xfId="0" applyAlignment="1">
      <alignment wrapText="1"/>
    </xf>
    <xf numFmtId="40" fontId="0" fillId="33" borderId="0" xfId="0" applyNumberFormat="1" applyFill="1" applyAlignment="1">
      <alignment horizontal="center" vertical="center" wrapText="1"/>
    </xf>
    <xf numFmtId="0" fontId="0" fillId="0" borderId="0" xfId="0" applyAlignment="1">
      <alignment horizontal="center" vertical="center" wrapText="1"/>
    </xf>
    <xf numFmtId="0" fontId="37" fillId="34" borderId="10" xfId="0" applyFont="1" applyFill="1" applyBorder="1" applyAlignment="1">
      <alignment horizontal="center" vertical="center" wrapText="1"/>
    </xf>
    <xf numFmtId="0" fontId="40" fillId="0" borderId="0" xfId="0" applyFont="1" applyAlignment="1">
      <alignment/>
    </xf>
    <xf numFmtId="0" fontId="0" fillId="0" borderId="0" xfId="0" applyAlignment="1">
      <alignment horizontal="left" wrapText="1" indent="2"/>
    </xf>
    <xf numFmtId="0" fontId="37" fillId="0" borderId="0" xfId="0" applyFont="1" applyAlignment="1">
      <alignment wrapText="1"/>
    </xf>
    <xf numFmtId="0" fontId="41" fillId="0" borderId="0" xfId="0" applyFont="1" applyAlignment="1">
      <alignment wrapText="1"/>
    </xf>
    <xf numFmtId="40" fontId="0" fillId="0" borderId="0" xfId="0" applyNumberFormat="1" applyAlignment="1">
      <alignment horizontal="center" vertical="center"/>
    </xf>
    <xf numFmtId="40" fontId="0" fillId="0" borderId="10" xfId="0" applyNumberFormat="1" applyBorder="1" applyAlignment="1">
      <alignment horizontal="center" vertical="center"/>
    </xf>
    <xf numFmtId="0" fontId="37" fillId="7" borderId="10" xfId="0" applyFont="1" applyFill="1" applyBorder="1" applyAlignment="1">
      <alignment horizontal="center" vertical="center" wrapText="1"/>
    </xf>
    <xf numFmtId="0" fontId="37" fillId="6" borderId="10" xfId="0" applyFont="1" applyFill="1" applyBorder="1" applyAlignment="1">
      <alignment horizontal="center" vertical="center" wrapText="1"/>
    </xf>
    <xf numFmtId="40" fontId="37" fillId="5" borderId="10" xfId="0" applyNumberFormat="1"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164" fontId="37" fillId="6" borderId="10" xfId="0" applyNumberFormat="1" applyFont="1" applyFill="1" applyBorder="1" applyAlignment="1">
      <alignment horizontal="center" vertical="center" wrapText="1"/>
    </xf>
    <xf numFmtId="164" fontId="0" fillId="0" borderId="0" xfId="0" applyNumberFormat="1" applyAlignment="1">
      <alignment horizontal="center" vertical="center"/>
    </xf>
    <xf numFmtId="40" fontId="0" fillId="0" borderId="0" xfId="0" applyNumberFormat="1" applyFill="1" applyAlignment="1">
      <alignment horizontal="center" vertical="center" wrapText="1"/>
    </xf>
    <xf numFmtId="10" fontId="0" fillId="33" borderId="0" xfId="0" applyNumberFormat="1" applyFill="1" applyAlignment="1">
      <alignment horizontal="center" vertical="center" wrapText="1"/>
    </xf>
    <xf numFmtId="0" fontId="37" fillId="0" borderId="0" xfId="0" applyFont="1" applyAlignment="1">
      <alignment vertical="center" wrapText="1"/>
    </xf>
    <xf numFmtId="0" fontId="42" fillId="0" borderId="0" xfId="0" applyFont="1" applyAlignment="1">
      <alignment vertical="center" wrapText="1"/>
    </xf>
    <xf numFmtId="0" fontId="37" fillId="0" borderId="0" xfId="0" applyFont="1" applyAlignment="1">
      <alignment horizontal="left" vertical="center"/>
    </xf>
    <xf numFmtId="0" fontId="0" fillId="0" borderId="0" xfId="0" applyAlignment="1">
      <alignment horizontal="left" vertical="center"/>
    </xf>
    <xf numFmtId="0" fontId="0" fillId="35" borderId="0" xfId="0" applyFill="1" applyAlignment="1">
      <alignment horizontal="center" vertical="center" textRotation="90" wrapText="1"/>
    </xf>
    <xf numFmtId="0" fontId="0" fillId="0" borderId="0" xfId="0" applyAlignment="1">
      <alignment horizontal="center" vertical="center" wrapText="1"/>
    </xf>
    <xf numFmtId="0" fontId="0" fillId="7" borderId="0" xfId="0" applyFill="1" applyAlignment="1">
      <alignment horizontal="center" vertical="center" textRotation="90" wrapText="1"/>
    </xf>
    <xf numFmtId="40" fontId="43" fillId="23" borderId="10" xfId="0" applyNumberFormat="1" applyFont="1" applyFill="1" applyBorder="1" applyAlignment="1">
      <alignment horizontal="center" vertical="center"/>
    </xf>
    <xf numFmtId="0" fontId="43" fillId="18" borderId="11" xfId="0" applyFont="1" applyFill="1" applyBorder="1" applyAlignment="1">
      <alignment horizontal="center" vertical="center"/>
    </xf>
    <xf numFmtId="0" fontId="43" fillId="18" borderId="12" xfId="0" applyFont="1" applyFill="1" applyBorder="1" applyAlignment="1">
      <alignment horizontal="center" vertical="center"/>
    </xf>
    <xf numFmtId="0" fontId="43" fillId="18" borderId="13" xfId="0" applyFont="1" applyFill="1" applyBorder="1" applyAlignment="1">
      <alignment horizontal="center" vertical="center"/>
    </xf>
    <xf numFmtId="0" fontId="43" fillId="19" borderId="14" xfId="0" applyFont="1" applyFill="1" applyBorder="1" applyAlignment="1">
      <alignment horizontal="center" vertical="center"/>
    </xf>
    <xf numFmtId="0" fontId="43" fillId="19" borderId="15"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6"/>
  <sheetViews>
    <sheetView zoomScalePageLayoutView="0" workbookViewId="0" topLeftCell="A19">
      <selection activeCell="A10" sqref="A10"/>
    </sheetView>
  </sheetViews>
  <sheetFormatPr defaultColWidth="11.421875" defaultRowHeight="15"/>
  <cols>
    <col min="1" max="1" width="103.421875" style="12" customWidth="1"/>
    <col min="2" max="16384" width="10.8515625" style="12" customWidth="1"/>
  </cols>
  <sheetData>
    <row r="1" ht="14.25">
      <c r="A1" s="35" t="s">
        <v>112</v>
      </c>
    </row>
    <row r="2" ht="43.5">
      <c r="A2" s="12" t="s">
        <v>71</v>
      </c>
    </row>
    <row r="3" ht="28.5">
      <c r="A3" s="12" t="s">
        <v>74</v>
      </c>
    </row>
    <row r="4" ht="28.5">
      <c r="A4" s="12" t="s">
        <v>72</v>
      </c>
    </row>
    <row r="5" ht="28.5">
      <c r="A5" s="12" t="s">
        <v>73</v>
      </c>
    </row>
    <row r="6" ht="43.5">
      <c r="A6" s="12" t="s">
        <v>76</v>
      </c>
    </row>
    <row r="8" ht="14.25">
      <c r="A8" s="35" t="s">
        <v>113</v>
      </c>
    </row>
    <row r="9" ht="14.25">
      <c r="A9" s="12" t="s">
        <v>75</v>
      </c>
    </row>
    <row r="10" ht="43.5">
      <c r="A10" s="12" t="s">
        <v>53</v>
      </c>
    </row>
    <row r="11" ht="28.5">
      <c r="A11" s="12" t="s">
        <v>48</v>
      </c>
    </row>
    <row r="12" ht="57.75">
      <c r="A12" s="12" t="s">
        <v>54</v>
      </c>
    </row>
    <row r="13" ht="28.5">
      <c r="A13" s="12" t="s">
        <v>61</v>
      </c>
    </row>
    <row r="14" ht="43.5">
      <c r="A14" s="12" t="s">
        <v>63</v>
      </c>
    </row>
    <row r="15" ht="14.25">
      <c r="A15" s="12" t="s">
        <v>68</v>
      </c>
    </row>
    <row r="16" ht="57.75">
      <c r="A16" s="12" t="s">
        <v>97</v>
      </c>
    </row>
    <row r="18" ht="14.25">
      <c r="A18" s="35" t="s">
        <v>114</v>
      </c>
    </row>
    <row r="19" ht="28.5">
      <c r="A19" s="12" t="s">
        <v>115</v>
      </c>
    </row>
    <row r="20" ht="72">
      <c r="A20" s="12" t="s">
        <v>104</v>
      </c>
    </row>
    <row r="21" ht="28.5">
      <c r="A21" s="12" t="s">
        <v>105</v>
      </c>
    </row>
    <row r="22" ht="43.5">
      <c r="A22" s="12" t="s">
        <v>106</v>
      </c>
    </row>
    <row r="23" ht="43.5">
      <c r="A23" s="12" t="s">
        <v>110</v>
      </c>
    </row>
    <row r="24" ht="30" customHeight="1">
      <c r="A24" s="12" t="s">
        <v>111</v>
      </c>
    </row>
    <row r="26" ht="28.5">
      <c r="A26" s="36" t="s">
        <v>116</v>
      </c>
    </row>
  </sheetData>
  <sheetProtection/>
  <printOptions/>
  <pageMargins left="0.7086614173228347" right="0.7086614173228347" top="0.7480314960629921" bottom="0.7480314960629921" header="0.31496062992125984" footer="0.31496062992125984"/>
  <pageSetup horizontalDpi="600" verticalDpi="600" orientation="portrait" paperSize="161" r:id="rId1"/>
  <headerFooter>
    <oddHeader>&amp;C&amp;"Arial Black,Normal"&amp;20CRYPTOMONNAIES</oddHeader>
    <oddFooter>&amp;Lwww.impotax.org&amp;Cinfo@impotax.org&amp;R514-234-3737</oddFooter>
  </headerFooter>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I49"/>
  <sheetViews>
    <sheetView zoomScalePageLayoutView="0" workbookViewId="0" topLeftCell="A1">
      <pane ySplit="1" topLeftCell="A11" activePane="bottomLeft" state="frozen"/>
      <selection pane="topLeft" activeCell="A1" sqref="A1"/>
      <selection pane="bottomLeft" activeCell="H10" sqref="H10"/>
    </sheetView>
  </sheetViews>
  <sheetFormatPr defaultColWidth="11.421875" defaultRowHeight="15"/>
  <cols>
    <col min="1" max="1" width="5.00390625" style="1" customWidth="1"/>
    <col min="2" max="2" width="11.28125" style="2" bestFit="1" customWidth="1"/>
    <col min="3" max="3" width="49.00390625" style="3" bestFit="1" customWidth="1"/>
    <col min="4" max="4" width="27.28125" style="2" customWidth="1"/>
    <col min="5" max="5" width="6.00390625" style="2" customWidth="1"/>
    <col min="6" max="6" width="40.140625" style="2" customWidth="1"/>
    <col min="7" max="7" width="10.140625" style="2" bestFit="1" customWidth="1"/>
    <col min="8" max="8" width="11.00390625" style="2" bestFit="1" customWidth="1"/>
    <col min="9" max="9" width="10.00390625" style="2" bestFit="1" customWidth="1"/>
    <col min="10" max="10" width="10.140625" style="2" bestFit="1" customWidth="1"/>
    <col min="11" max="16384" width="10.8515625" style="2" customWidth="1"/>
  </cols>
  <sheetData>
    <row r="1" spans="4:6" ht="14.25">
      <c r="D1" s="4" t="s">
        <v>42</v>
      </c>
      <c r="E1" s="5"/>
      <c r="F1" s="4" t="s">
        <v>0</v>
      </c>
    </row>
    <row r="2" spans="4:6" ht="43.5">
      <c r="D2" s="2" t="s">
        <v>1</v>
      </c>
      <c r="F2" s="2" t="s">
        <v>2</v>
      </c>
    </row>
    <row r="3" spans="3:6" ht="28.5">
      <c r="C3" s="6" t="s">
        <v>3</v>
      </c>
      <c r="D3" s="7" t="s">
        <v>4</v>
      </c>
      <c r="E3" s="7"/>
      <c r="F3" s="7">
        <v>1</v>
      </c>
    </row>
    <row r="4" spans="3:6" ht="14.25">
      <c r="C4" s="6"/>
      <c r="D4" s="7"/>
      <c r="E4" s="7"/>
      <c r="F4" s="7"/>
    </row>
    <row r="5" ht="14.25">
      <c r="C5" s="8" t="s">
        <v>5</v>
      </c>
    </row>
    <row r="6" spans="1:6" ht="28.5">
      <c r="A6" s="39" t="s">
        <v>6</v>
      </c>
      <c r="B6" s="40">
        <v>1</v>
      </c>
      <c r="C6" s="3" t="s">
        <v>7</v>
      </c>
      <c r="D6" s="2" t="s">
        <v>8</v>
      </c>
      <c r="F6" s="2" t="s">
        <v>9</v>
      </c>
    </row>
    <row r="7" spans="1:3" ht="14.25">
      <c r="A7" s="39"/>
      <c r="B7" s="40"/>
      <c r="C7" s="9" t="s">
        <v>10</v>
      </c>
    </row>
    <row r="8" spans="1:3" ht="14.25">
      <c r="A8" s="39"/>
      <c r="B8" s="40"/>
      <c r="C8" s="9" t="s">
        <v>11</v>
      </c>
    </row>
    <row r="9" ht="14.25">
      <c r="A9" s="39"/>
    </row>
    <row r="10" spans="1:6" ht="43.5" customHeight="1">
      <c r="A10" s="41" t="s">
        <v>12</v>
      </c>
      <c r="B10" s="2">
        <v>2</v>
      </c>
      <c r="C10" s="3" t="s">
        <v>13</v>
      </c>
      <c r="D10" s="2" t="s">
        <v>14</v>
      </c>
      <c r="F10" s="2" t="s">
        <v>15</v>
      </c>
    </row>
    <row r="11" ht="14.25">
      <c r="A11" s="41"/>
    </row>
    <row r="12" spans="1:6" ht="28.5">
      <c r="A12" s="41"/>
      <c r="B12" s="2">
        <v>3</v>
      </c>
      <c r="C12" s="10" t="s">
        <v>16</v>
      </c>
      <c r="D12" s="2" t="s">
        <v>46</v>
      </c>
      <c r="F12" s="2" t="s">
        <v>47</v>
      </c>
    </row>
    <row r="13" ht="14.25">
      <c r="A13" s="41"/>
    </row>
    <row r="14" spans="1:6" ht="28.5">
      <c r="A14" s="41"/>
      <c r="B14" s="2">
        <v>4</v>
      </c>
      <c r="C14" s="3" t="s">
        <v>17</v>
      </c>
      <c r="D14" s="2" t="s">
        <v>18</v>
      </c>
      <c r="F14" s="2" t="s">
        <v>15</v>
      </c>
    </row>
    <row r="15" ht="14.25">
      <c r="A15" s="41"/>
    </row>
    <row r="16" spans="1:6" ht="28.5">
      <c r="A16" s="41"/>
      <c r="B16" s="2">
        <v>5</v>
      </c>
      <c r="C16" s="10" t="s">
        <v>19</v>
      </c>
      <c r="D16" s="2" t="s">
        <v>20</v>
      </c>
      <c r="F16" s="2" t="s">
        <v>21</v>
      </c>
    </row>
    <row r="17" ht="14.25">
      <c r="A17" s="41"/>
    </row>
    <row r="18" spans="1:6" ht="14.25">
      <c r="A18" s="41"/>
      <c r="B18" s="2">
        <v>6</v>
      </c>
      <c r="C18" s="10" t="s">
        <v>22</v>
      </c>
      <c r="D18" s="2" t="s">
        <v>14</v>
      </c>
      <c r="F18" s="2" t="s">
        <v>23</v>
      </c>
    </row>
    <row r="19" ht="14.25">
      <c r="A19" s="11"/>
    </row>
    <row r="20" spans="1:3" ht="14.25">
      <c r="A20" s="11"/>
      <c r="C20" s="3" t="s">
        <v>24</v>
      </c>
    </row>
    <row r="21" spans="1:6" ht="14.25">
      <c r="A21" s="11"/>
      <c r="C21" s="3" t="s">
        <v>25</v>
      </c>
      <c r="D21" s="2" t="s">
        <v>15</v>
      </c>
      <c r="F21" s="2" t="s">
        <v>14</v>
      </c>
    </row>
    <row r="23" spans="3:6" ht="28.5">
      <c r="C23" s="3" t="s">
        <v>26</v>
      </c>
      <c r="D23" s="2" t="s">
        <v>27</v>
      </c>
      <c r="F23" s="2" t="s">
        <v>28</v>
      </c>
    </row>
    <row r="24" spans="1:6" ht="28.5">
      <c r="A24" s="12"/>
      <c r="B24" s="12"/>
      <c r="C24" s="12"/>
      <c r="D24" s="12" t="s">
        <v>29</v>
      </c>
      <c r="E24" s="12"/>
      <c r="F24" s="12"/>
    </row>
    <row r="27" ht="14.25">
      <c r="C27" s="14" t="s">
        <v>37</v>
      </c>
    </row>
    <row r="28" ht="28.5">
      <c r="C28" s="3" t="s">
        <v>38</v>
      </c>
    </row>
    <row r="29" ht="14.25">
      <c r="C29" s="3" t="s">
        <v>39</v>
      </c>
    </row>
    <row r="30" ht="28.5">
      <c r="C30" s="3" t="s">
        <v>40</v>
      </c>
    </row>
    <row r="31" ht="14.25">
      <c r="C31" s="3" t="s">
        <v>41</v>
      </c>
    </row>
    <row r="33" ht="14.25">
      <c r="C33" s="14" t="s">
        <v>0</v>
      </c>
    </row>
    <row r="34" ht="14.25">
      <c r="C34" s="3" t="s">
        <v>43</v>
      </c>
    </row>
    <row r="35" ht="14.25">
      <c r="C35" s="3" t="s">
        <v>44</v>
      </c>
    </row>
    <row r="36" ht="28.5">
      <c r="C36" s="3" t="s">
        <v>45</v>
      </c>
    </row>
    <row r="46" spans="4:9" ht="14.25">
      <c r="D46" s="13"/>
      <c r="E46" s="13"/>
      <c r="F46" s="13"/>
      <c r="G46" s="13"/>
      <c r="H46" s="13"/>
      <c r="I46" s="13"/>
    </row>
    <row r="47" spans="4:9" ht="14.25">
      <c r="D47" s="13"/>
      <c r="E47" s="13"/>
      <c r="F47" s="13"/>
      <c r="G47" s="13"/>
      <c r="H47" s="13"/>
      <c r="I47" s="13"/>
    </row>
    <row r="48" spans="4:9" ht="14.25">
      <c r="D48" s="13"/>
      <c r="E48" s="13"/>
      <c r="F48" s="13"/>
      <c r="G48" s="13"/>
      <c r="H48" s="13"/>
      <c r="I48" s="13"/>
    </row>
    <row r="49" spans="4:9" ht="14.25">
      <c r="D49" s="13"/>
      <c r="E49" s="13"/>
      <c r="F49" s="13"/>
      <c r="G49" s="13"/>
      <c r="H49" s="13"/>
      <c r="I49" s="13"/>
    </row>
  </sheetData>
  <sheetProtection/>
  <mergeCells count="3">
    <mergeCell ref="A6:A9"/>
    <mergeCell ref="B6:B8"/>
    <mergeCell ref="A10:A18"/>
  </mergeCells>
  <printOptions gridLines="1"/>
  <pageMargins left="0.7086614173228347" right="0.7086614173228347" top="0.7480314960629921" bottom="0.7480314960629921" header="0.31496062992125984" footer="0.31496062992125984"/>
  <pageSetup fitToHeight="1" fitToWidth="1" horizontalDpi="600" verticalDpi="600" orientation="portrait" scale="65" r:id="rId1"/>
  <headerFooter>
    <oddFooter>&amp;Lwww.impotax.org&amp;Cinfo@impotax.org&amp;R514-234-3737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P77"/>
  <sheetViews>
    <sheetView tabSelected="1" zoomScalePageLayoutView="0" workbookViewId="0" topLeftCell="B1">
      <selection activeCell="E16" sqref="E16"/>
    </sheetView>
  </sheetViews>
  <sheetFormatPr defaultColWidth="11.421875" defaultRowHeight="15"/>
  <cols>
    <col min="1" max="1" width="24.8515625" style="28" customWidth="1"/>
    <col min="2" max="2" width="17.140625" style="28" bestFit="1" customWidth="1"/>
    <col min="3" max="7" width="15.57421875" style="28" customWidth="1"/>
    <col min="8" max="8" width="16.8515625" style="32" bestFit="1" customWidth="1"/>
    <col min="9" max="13" width="15.57421875" style="28" customWidth="1"/>
    <col min="14" max="14" width="12.28125" style="23" customWidth="1"/>
    <col min="15" max="15" width="12.7109375" style="23" customWidth="1"/>
    <col min="16" max="16" width="11.57421875" style="23" customWidth="1"/>
    <col min="17" max="16384" width="10.8515625" style="28" customWidth="1"/>
  </cols>
  <sheetData>
    <row r="2" spans="2:16" ht="18">
      <c r="B2" s="46" t="s">
        <v>77</v>
      </c>
      <c r="C2" s="46"/>
      <c r="D2" s="46"/>
      <c r="E2" s="46"/>
      <c r="F2" s="46"/>
      <c r="G2" s="47"/>
      <c r="H2" s="43" t="s">
        <v>78</v>
      </c>
      <c r="I2" s="44"/>
      <c r="J2" s="44"/>
      <c r="K2" s="44"/>
      <c r="L2" s="44"/>
      <c r="M2" s="45"/>
      <c r="N2" s="42" t="s">
        <v>96</v>
      </c>
      <c r="O2" s="42"/>
      <c r="P2" s="42"/>
    </row>
    <row r="3" spans="1:16" s="17" customFormat="1" ht="43.5">
      <c r="A3" s="18" t="s">
        <v>56</v>
      </c>
      <c r="B3" s="25" t="s">
        <v>30</v>
      </c>
      <c r="C3" s="25" t="s">
        <v>55</v>
      </c>
      <c r="D3" s="25" t="s">
        <v>79</v>
      </c>
      <c r="E3" s="25" t="s">
        <v>99</v>
      </c>
      <c r="F3" s="25" t="s">
        <v>62</v>
      </c>
      <c r="G3" s="25" t="s">
        <v>59</v>
      </c>
      <c r="H3" s="31" t="s">
        <v>30</v>
      </c>
      <c r="I3" s="26" t="s">
        <v>55</v>
      </c>
      <c r="J3" s="26" t="s">
        <v>79</v>
      </c>
      <c r="K3" s="26" t="s">
        <v>99</v>
      </c>
      <c r="L3" s="26" t="s">
        <v>62</v>
      </c>
      <c r="M3" s="26" t="s">
        <v>59</v>
      </c>
      <c r="N3" s="27" t="s">
        <v>102</v>
      </c>
      <c r="O3" s="27" t="s">
        <v>103</v>
      </c>
      <c r="P3" s="27" t="s">
        <v>95</v>
      </c>
    </row>
    <row r="4" spans="1:16" ht="14.25">
      <c r="A4" s="29"/>
      <c r="B4" s="30"/>
      <c r="C4" s="24"/>
      <c r="D4" s="24"/>
      <c r="E4" s="24"/>
      <c r="F4" s="24"/>
      <c r="G4" s="24"/>
      <c r="H4" s="30"/>
      <c r="I4" s="24"/>
      <c r="J4" s="24"/>
      <c r="K4" s="24"/>
      <c r="L4" s="24"/>
      <c r="M4" s="24"/>
      <c r="N4" s="24"/>
      <c r="O4" s="24"/>
      <c r="P4" s="24"/>
    </row>
    <row r="5" spans="1:16" ht="14.25">
      <c r="A5" s="29" t="s">
        <v>98</v>
      </c>
      <c r="B5" s="30">
        <v>44211</v>
      </c>
      <c r="C5" s="24">
        <v>3</v>
      </c>
      <c r="D5" s="24">
        <v>10</v>
      </c>
      <c r="E5" s="24" t="s">
        <v>100</v>
      </c>
      <c r="F5" s="24"/>
      <c r="G5" s="24">
        <f>C5*D5</f>
        <v>30</v>
      </c>
      <c r="H5" s="30">
        <v>44454</v>
      </c>
      <c r="I5" s="24">
        <v>2</v>
      </c>
      <c r="J5" s="24">
        <v>12</v>
      </c>
      <c r="K5" s="24" t="s">
        <v>101</v>
      </c>
      <c r="L5" s="24">
        <v>1.25</v>
      </c>
      <c r="M5" s="24">
        <f>I5*J5*1.25</f>
        <v>30</v>
      </c>
      <c r="N5" s="24">
        <v>10</v>
      </c>
      <c r="O5" s="24">
        <f>I5*(J5*L5-N5)</f>
        <v>10</v>
      </c>
      <c r="P5" s="24">
        <f>O5*0.5</f>
        <v>5</v>
      </c>
    </row>
    <row r="6" spans="1:16" ht="14.25">
      <c r="A6" s="29"/>
      <c r="B6" s="30"/>
      <c r="C6" s="24"/>
      <c r="D6" s="24"/>
      <c r="E6" s="24"/>
      <c r="F6" s="24"/>
      <c r="G6" s="24"/>
      <c r="H6" s="30"/>
      <c r="I6" s="24"/>
      <c r="J6" s="24"/>
      <c r="K6" s="24"/>
      <c r="L6" s="24"/>
      <c r="M6" s="24"/>
      <c r="N6" s="24"/>
      <c r="O6" s="24"/>
      <c r="P6" s="24"/>
    </row>
    <row r="7" spans="1:16" ht="14.25">
      <c r="A7" s="29"/>
      <c r="B7" s="30"/>
      <c r="C7" s="24"/>
      <c r="D7" s="24"/>
      <c r="E7" s="24"/>
      <c r="F7" s="24"/>
      <c r="G7" s="24"/>
      <c r="H7" s="30"/>
      <c r="I7" s="24"/>
      <c r="J7" s="24"/>
      <c r="K7" s="24"/>
      <c r="L7" s="24"/>
      <c r="M7" s="24"/>
      <c r="N7" s="24"/>
      <c r="O7" s="24"/>
      <c r="P7" s="24"/>
    </row>
    <row r="8" spans="1:16" ht="14.25">
      <c r="A8" s="29"/>
      <c r="B8" s="30"/>
      <c r="C8" s="24"/>
      <c r="D8" s="24"/>
      <c r="E8" s="24"/>
      <c r="F8" s="24"/>
      <c r="G8" s="24"/>
      <c r="H8" s="30"/>
      <c r="I8" s="24"/>
      <c r="J8" s="24"/>
      <c r="K8" s="24"/>
      <c r="L8" s="24"/>
      <c r="M8" s="24"/>
      <c r="N8" s="24"/>
      <c r="O8" s="24"/>
      <c r="P8" s="24"/>
    </row>
    <row r="9" spans="1:16" ht="14.25">
      <c r="A9" s="29"/>
      <c r="B9" s="30"/>
      <c r="C9" s="24"/>
      <c r="D9" s="24"/>
      <c r="E9" s="24"/>
      <c r="F9" s="24"/>
      <c r="G9" s="24"/>
      <c r="H9" s="30"/>
      <c r="I9" s="24"/>
      <c r="J9" s="24"/>
      <c r="K9" s="24"/>
      <c r="L9" s="24"/>
      <c r="M9" s="24"/>
      <c r="N9" s="24"/>
      <c r="O9" s="24"/>
      <c r="P9" s="24"/>
    </row>
    <row r="10" spans="1:16" ht="14.25">
      <c r="A10" s="29"/>
      <c r="B10" s="30"/>
      <c r="C10" s="24"/>
      <c r="D10" s="24"/>
      <c r="E10" s="24"/>
      <c r="F10" s="24"/>
      <c r="G10" s="24"/>
      <c r="H10" s="30"/>
      <c r="I10" s="24"/>
      <c r="J10" s="24"/>
      <c r="K10" s="24"/>
      <c r="L10" s="24"/>
      <c r="M10" s="24"/>
      <c r="N10" s="24"/>
      <c r="O10" s="24"/>
      <c r="P10" s="24"/>
    </row>
    <row r="11" spans="1:16" ht="14.25">
      <c r="A11" s="29"/>
      <c r="B11" s="30"/>
      <c r="C11" s="24"/>
      <c r="D11" s="24"/>
      <c r="E11" s="24"/>
      <c r="F11" s="24"/>
      <c r="G11" s="24"/>
      <c r="H11" s="30"/>
      <c r="I11" s="24"/>
      <c r="J11" s="24"/>
      <c r="K11" s="24"/>
      <c r="L11" s="24"/>
      <c r="M11" s="24"/>
      <c r="N11" s="24"/>
      <c r="O11" s="24"/>
      <c r="P11" s="24"/>
    </row>
    <row r="12" spans="1:16" ht="14.25">
      <c r="A12" s="29"/>
      <c r="B12" s="30"/>
      <c r="C12" s="24"/>
      <c r="D12" s="24"/>
      <c r="E12" s="24"/>
      <c r="F12" s="24"/>
      <c r="G12" s="24"/>
      <c r="H12" s="30"/>
      <c r="I12" s="24"/>
      <c r="J12" s="24"/>
      <c r="K12" s="24"/>
      <c r="L12" s="24"/>
      <c r="M12" s="24"/>
      <c r="N12" s="24"/>
      <c r="O12" s="24"/>
      <c r="P12" s="24"/>
    </row>
    <row r="13" spans="1:16" ht="14.25">
      <c r="A13" s="29"/>
      <c r="B13" s="30"/>
      <c r="C13" s="24"/>
      <c r="D13" s="24"/>
      <c r="E13" s="24"/>
      <c r="F13" s="24"/>
      <c r="G13" s="24"/>
      <c r="H13" s="30"/>
      <c r="I13" s="24"/>
      <c r="J13" s="24"/>
      <c r="K13" s="24"/>
      <c r="L13" s="24"/>
      <c r="M13" s="24"/>
      <c r="N13" s="24"/>
      <c r="O13" s="24"/>
      <c r="P13" s="24"/>
    </row>
    <row r="14" spans="1:16" ht="14.25">
      <c r="A14" s="29"/>
      <c r="B14" s="30"/>
      <c r="C14" s="24"/>
      <c r="D14" s="24"/>
      <c r="E14" s="24"/>
      <c r="F14" s="24"/>
      <c r="G14" s="24"/>
      <c r="H14" s="30"/>
      <c r="I14" s="24"/>
      <c r="J14" s="24"/>
      <c r="K14" s="24"/>
      <c r="L14" s="24"/>
      <c r="M14" s="24"/>
      <c r="N14" s="24"/>
      <c r="O14" s="24"/>
      <c r="P14" s="24"/>
    </row>
    <row r="15" spans="1:16" ht="14.25">
      <c r="A15" s="29"/>
      <c r="B15" s="30"/>
      <c r="C15" s="24"/>
      <c r="D15" s="24"/>
      <c r="E15" s="24"/>
      <c r="F15" s="24"/>
      <c r="G15" s="24"/>
      <c r="H15" s="30"/>
      <c r="I15" s="24"/>
      <c r="J15" s="24"/>
      <c r="K15" s="24"/>
      <c r="L15" s="24"/>
      <c r="M15" s="24"/>
      <c r="N15" s="24"/>
      <c r="O15" s="24"/>
      <c r="P15" s="24"/>
    </row>
    <row r="16" spans="1:16" ht="14.25">
      <c r="A16" s="29"/>
      <c r="B16" s="30"/>
      <c r="C16" s="24"/>
      <c r="D16" s="24"/>
      <c r="E16" s="24"/>
      <c r="F16" s="24"/>
      <c r="G16" s="24"/>
      <c r="H16" s="30"/>
      <c r="I16" s="24"/>
      <c r="J16" s="24"/>
      <c r="K16" s="24"/>
      <c r="L16" s="24"/>
      <c r="M16" s="24"/>
      <c r="N16" s="24"/>
      <c r="O16" s="24"/>
      <c r="P16" s="24"/>
    </row>
    <row r="17" spans="1:16" ht="14.25">
      <c r="A17" s="29"/>
      <c r="B17" s="30"/>
      <c r="C17" s="24"/>
      <c r="D17" s="24"/>
      <c r="E17" s="24"/>
      <c r="F17" s="24"/>
      <c r="G17" s="24"/>
      <c r="H17" s="30"/>
      <c r="I17" s="24"/>
      <c r="J17" s="24"/>
      <c r="K17" s="24"/>
      <c r="L17" s="24"/>
      <c r="M17" s="24"/>
      <c r="N17" s="24"/>
      <c r="O17" s="24"/>
      <c r="P17" s="24"/>
    </row>
    <row r="18" spans="1:16" ht="14.25">
      <c r="A18" s="29"/>
      <c r="B18" s="30"/>
      <c r="C18" s="24"/>
      <c r="D18" s="24"/>
      <c r="E18" s="24"/>
      <c r="F18" s="24"/>
      <c r="G18" s="24"/>
      <c r="H18" s="30"/>
      <c r="I18" s="24"/>
      <c r="J18" s="24"/>
      <c r="K18" s="24"/>
      <c r="L18" s="24"/>
      <c r="M18" s="24"/>
      <c r="N18" s="24"/>
      <c r="O18" s="24"/>
      <c r="P18" s="24"/>
    </row>
    <row r="19" spans="1:16" ht="14.25">
      <c r="A19" s="29"/>
      <c r="B19" s="30"/>
      <c r="C19" s="24"/>
      <c r="D19" s="24"/>
      <c r="E19" s="24"/>
      <c r="F19" s="24"/>
      <c r="G19" s="24"/>
      <c r="H19" s="30"/>
      <c r="I19" s="24"/>
      <c r="J19" s="24"/>
      <c r="K19" s="24"/>
      <c r="L19" s="24"/>
      <c r="M19" s="24"/>
      <c r="N19" s="24"/>
      <c r="O19" s="24"/>
      <c r="P19" s="24"/>
    </row>
    <row r="20" spans="1:16" ht="14.25">
      <c r="A20" s="29"/>
      <c r="B20" s="30"/>
      <c r="C20" s="24"/>
      <c r="D20" s="24"/>
      <c r="E20" s="24"/>
      <c r="F20" s="24"/>
      <c r="G20" s="24"/>
      <c r="H20" s="30"/>
      <c r="I20" s="24"/>
      <c r="J20" s="24"/>
      <c r="K20" s="24"/>
      <c r="L20" s="24"/>
      <c r="M20" s="24"/>
      <c r="N20" s="24"/>
      <c r="O20" s="24"/>
      <c r="P20" s="24"/>
    </row>
    <row r="21" spans="1:16" ht="14.25">
      <c r="A21" s="29"/>
      <c r="B21" s="30"/>
      <c r="C21" s="24"/>
      <c r="D21" s="24"/>
      <c r="E21" s="24"/>
      <c r="F21" s="24"/>
      <c r="G21" s="24"/>
      <c r="H21" s="30"/>
      <c r="I21" s="24"/>
      <c r="J21" s="24"/>
      <c r="K21" s="24"/>
      <c r="L21" s="24"/>
      <c r="M21" s="24"/>
      <c r="N21" s="24"/>
      <c r="O21" s="24"/>
      <c r="P21" s="24"/>
    </row>
    <row r="22" spans="1:16" ht="14.25">
      <c r="A22" s="29"/>
      <c r="B22" s="30"/>
      <c r="C22" s="24"/>
      <c r="D22" s="24"/>
      <c r="E22" s="24"/>
      <c r="F22" s="24"/>
      <c r="G22" s="24"/>
      <c r="H22" s="30"/>
      <c r="I22" s="24"/>
      <c r="J22" s="24"/>
      <c r="K22" s="24"/>
      <c r="L22" s="24"/>
      <c r="M22" s="24"/>
      <c r="N22" s="24"/>
      <c r="O22" s="24"/>
      <c r="P22" s="24"/>
    </row>
    <row r="23" spans="1:16" ht="14.25">
      <c r="A23" s="29"/>
      <c r="B23" s="30"/>
      <c r="C23" s="24"/>
      <c r="D23" s="24"/>
      <c r="E23" s="24"/>
      <c r="F23" s="24"/>
      <c r="G23" s="24"/>
      <c r="H23" s="30"/>
      <c r="I23" s="24"/>
      <c r="J23" s="24"/>
      <c r="K23" s="24"/>
      <c r="L23" s="24"/>
      <c r="M23" s="24"/>
      <c r="N23" s="24"/>
      <c r="O23" s="24"/>
      <c r="P23" s="24"/>
    </row>
    <row r="24" spans="1:16" ht="14.25">
      <c r="A24" s="29"/>
      <c r="B24" s="30"/>
      <c r="C24" s="24"/>
      <c r="D24" s="24"/>
      <c r="E24" s="24"/>
      <c r="F24" s="24"/>
      <c r="G24" s="24"/>
      <c r="H24" s="30"/>
      <c r="I24" s="24"/>
      <c r="J24" s="24"/>
      <c r="K24" s="24"/>
      <c r="L24" s="24"/>
      <c r="M24" s="24"/>
      <c r="N24" s="24"/>
      <c r="O24" s="24"/>
      <c r="P24" s="24"/>
    </row>
    <row r="25" spans="1:16" ht="14.25">
      <c r="A25" s="29"/>
      <c r="B25" s="30"/>
      <c r="C25" s="24"/>
      <c r="D25" s="24"/>
      <c r="E25" s="24"/>
      <c r="F25" s="24"/>
      <c r="G25" s="24"/>
      <c r="H25" s="30"/>
      <c r="I25" s="24"/>
      <c r="J25" s="24"/>
      <c r="K25" s="24"/>
      <c r="L25" s="24"/>
      <c r="M25" s="24"/>
      <c r="N25" s="24"/>
      <c r="O25" s="24"/>
      <c r="P25" s="24"/>
    </row>
    <row r="26" spans="1:16" ht="14.25">
      <c r="A26" s="29"/>
      <c r="B26" s="30"/>
      <c r="C26" s="24"/>
      <c r="D26" s="24"/>
      <c r="E26" s="24"/>
      <c r="F26" s="24"/>
      <c r="G26" s="24"/>
      <c r="H26" s="30"/>
      <c r="I26" s="24"/>
      <c r="J26" s="24"/>
      <c r="K26" s="24"/>
      <c r="L26" s="24"/>
      <c r="M26" s="24"/>
      <c r="N26" s="24"/>
      <c r="O26" s="24"/>
      <c r="P26" s="24"/>
    </row>
    <row r="27" spans="1:16" ht="14.25">
      <c r="A27" s="29"/>
      <c r="B27" s="30"/>
      <c r="C27" s="24"/>
      <c r="D27" s="24"/>
      <c r="E27" s="24"/>
      <c r="F27" s="24"/>
      <c r="G27" s="24"/>
      <c r="H27" s="30"/>
      <c r="I27" s="24"/>
      <c r="J27" s="24"/>
      <c r="K27" s="24"/>
      <c r="L27" s="24"/>
      <c r="M27" s="24"/>
      <c r="N27" s="24"/>
      <c r="O27" s="24"/>
      <c r="P27" s="24"/>
    </row>
    <row r="28" spans="1:16" ht="14.25">
      <c r="A28" s="29"/>
      <c r="B28" s="30"/>
      <c r="C28" s="24"/>
      <c r="D28" s="24"/>
      <c r="E28" s="24"/>
      <c r="F28" s="24"/>
      <c r="G28" s="24"/>
      <c r="H28" s="30"/>
      <c r="I28" s="24"/>
      <c r="J28" s="24"/>
      <c r="K28" s="24"/>
      <c r="L28" s="24"/>
      <c r="M28" s="24"/>
      <c r="N28" s="24"/>
      <c r="O28" s="24"/>
      <c r="P28" s="24"/>
    </row>
    <row r="29" spans="1:16" ht="14.25">
      <c r="A29" s="29"/>
      <c r="B29" s="30"/>
      <c r="C29" s="24"/>
      <c r="D29" s="24"/>
      <c r="E29" s="24"/>
      <c r="F29" s="24"/>
      <c r="G29" s="24"/>
      <c r="H29" s="30"/>
      <c r="I29" s="24"/>
      <c r="J29" s="24"/>
      <c r="K29" s="24"/>
      <c r="L29" s="24"/>
      <c r="M29" s="24"/>
      <c r="N29" s="24"/>
      <c r="O29" s="24"/>
      <c r="P29" s="24"/>
    </row>
    <row r="30" spans="1:16" ht="14.25">
      <c r="A30" s="29"/>
      <c r="B30" s="30"/>
      <c r="C30" s="24"/>
      <c r="D30" s="24"/>
      <c r="E30" s="24"/>
      <c r="F30" s="24"/>
      <c r="G30" s="24"/>
      <c r="H30" s="30"/>
      <c r="I30" s="24"/>
      <c r="J30" s="24"/>
      <c r="K30" s="24"/>
      <c r="L30" s="24"/>
      <c r="M30" s="24"/>
      <c r="N30" s="24"/>
      <c r="O30" s="24"/>
      <c r="P30" s="24"/>
    </row>
    <row r="31" spans="1:16" ht="14.25">
      <c r="A31" s="29"/>
      <c r="B31" s="30"/>
      <c r="C31" s="24"/>
      <c r="D31" s="24"/>
      <c r="E31" s="24"/>
      <c r="F31" s="24"/>
      <c r="G31" s="24"/>
      <c r="H31" s="30"/>
      <c r="I31" s="24"/>
      <c r="J31" s="24"/>
      <c r="K31" s="24"/>
      <c r="L31" s="24"/>
      <c r="M31" s="24"/>
      <c r="N31" s="24"/>
      <c r="O31" s="24"/>
      <c r="P31" s="24"/>
    </row>
    <row r="32" spans="1:16" ht="14.25">
      <c r="A32" s="29"/>
      <c r="B32" s="30"/>
      <c r="C32" s="24"/>
      <c r="D32" s="24"/>
      <c r="E32" s="24"/>
      <c r="F32" s="24"/>
      <c r="G32" s="24"/>
      <c r="H32" s="30"/>
      <c r="I32" s="24"/>
      <c r="J32" s="24"/>
      <c r="K32" s="24"/>
      <c r="L32" s="24"/>
      <c r="M32" s="24"/>
      <c r="N32" s="24"/>
      <c r="O32" s="24"/>
      <c r="P32" s="24"/>
    </row>
    <row r="33" spans="1:16" ht="14.25">
      <c r="A33" s="29"/>
      <c r="B33" s="30"/>
      <c r="C33" s="24"/>
      <c r="D33" s="24"/>
      <c r="E33" s="24"/>
      <c r="F33" s="24"/>
      <c r="G33" s="24"/>
      <c r="H33" s="30"/>
      <c r="I33" s="24"/>
      <c r="J33" s="24"/>
      <c r="K33" s="24"/>
      <c r="L33" s="24"/>
      <c r="M33" s="24"/>
      <c r="N33" s="24"/>
      <c r="O33" s="24"/>
      <c r="P33" s="24"/>
    </row>
    <row r="34" spans="1:16" ht="14.25">
      <c r="A34" s="29"/>
      <c r="B34" s="30"/>
      <c r="C34" s="24"/>
      <c r="D34" s="24"/>
      <c r="E34" s="24"/>
      <c r="F34" s="24"/>
      <c r="G34" s="24"/>
      <c r="H34" s="30"/>
      <c r="I34" s="24"/>
      <c r="J34" s="24"/>
      <c r="K34" s="24"/>
      <c r="L34" s="24"/>
      <c r="M34" s="24"/>
      <c r="N34" s="24"/>
      <c r="O34" s="24"/>
      <c r="P34" s="24"/>
    </row>
    <row r="35" spans="1:16" ht="14.25">
      <c r="A35" s="29"/>
      <c r="B35" s="30"/>
      <c r="C35" s="24"/>
      <c r="D35" s="24"/>
      <c r="E35" s="24"/>
      <c r="F35" s="24"/>
      <c r="G35" s="24"/>
      <c r="H35" s="30"/>
      <c r="I35" s="24"/>
      <c r="J35" s="24"/>
      <c r="K35" s="24"/>
      <c r="L35" s="24"/>
      <c r="M35" s="24"/>
      <c r="N35" s="24"/>
      <c r="O35" s="24"/>
      <c r="P35" s="24"/>
    </row>
    <row r="36" spans="1:16" ht="14.25">
      <c r="A36" s="29"/>
      <c r="B36" s="30"/>
      <c r="C36" s="24"/>
      <c r="D36" s="24"/>
      <c r="E36" s="24"/>
      <c r="F36" s="24"/>
      <c r="G36" s="24"/>
      <c r="H36" s="30"/>
      <c r="I36" s="24"/>
      <c r="J36" s="24"/>
      <c r="K36" s="24"/>
      <c r="L36" s="24"/>
      <c r="M36" s="24"/>
      <c r="N36" s="24"/>
      <c r="O36" s="24"/>
      <c r="P36" s="24"/>
    </row>
    <row r="37" spans="1:16" ht="14.25">
      <c r="A37" s="29"/>
      <c r="B37" s="30"/>
      <c r="C37" s="24"/>
      <c r="D37" s="24"/>
      <c r="E37" s="24"/>
      <c r="F37" s="24"/>
      <c r="G37" s="24"/>
      <c r="H37" s="30"/>
      <c r="I37" s="24"/>
      <c r="J37" s="24"/>
      <c r="K37" s="24"/>
      <c r="L37" s="24"/>
      <c r="M37" s="24"/>
      <c r="N37" s="24"/>
      <c r="O37" s="24"/>
      <c r="P37" s="24"/>
    </row>
    <row r="38" spans="1:16" ht="14.25">
      <c r="A38" s="29"/>
      <c r="B38" s="30"/>
      <c r="C38" s="24"/>
      <c r="D38" s="24"/>
      <c r="E38" s="24"/>
      <c r="F38" s="24"/>
      <c r="G38" s="24"/>
      <c r="H38" s="30"/>
      <c r="I38" s="24"/>
      <c r="J38" s="24"/>
      <c r="K38" s="24"/>
      <c r="L38" s="24"/>
      <c r="M38" s="24"/>
      <c r="N38" s="24"/>
      <c r="O38" s="24"/>
      <c r="P38" s="24"/>
    </row>
    <row r="39" spans="1:16" ht="14.25">
      <c r="A39" s="29"/>
      <c r="B39" s="30"/>
      <c r="C39" s="24"/>
      <c r="D39" s="24"/>
      <c r="E39" s="24"/>
      <c r="F39" s="24"/>
      <c r="G39" s="24"/>
      <c r="H39" s="30"/>
      <c r="I39" s="24"/>
      <c r="J39" s="24"/>
      <c r="K39" s="24"/>
      <c r="L39" s="24"/>
      <c r="M39" s="24"/>
      <c r="N39" s="24"/>
      <c r="O39" s="24"/>
      <c r="P39" s="24"/>
    </row>
    <row r="40" spans="1:16" ht="14.25">
      <c r="A40" s="29"/>
      <c r="B40" s="30"/>
      <c r="C40" s="24"/>
      <c r="D40" s="24"/>
      <c r="E40" s="24"/>
      <c r="F40" s="24"/>
      <c r="G40" s="24"/>
      <c r="H40" s="30"/>
      <c r="I40" s="24"/>
      <c r="J40" s="24"/>
      <c r="K40" s="24"/>
      <c r="L40" s="24"/>
      <c r="M40" s="24"/>
      <c r="N40" s="24"/>
      <c r="O40" s="24"/>
      <c r="P40" s="24"/>
    </row>
    <row r="41" spans="1:16" ht="14.25">
      <c r="A41" s="29"/>
      <c r="B41" s="30"/>
      <c r="C41" s="24"/>
      <c r="D41" s="24"/>
      <c r="E41" s="24"/>
      <c r="F41" s="24"/>
      <c r="G41" s="24"/>
      <c r="H41" s="30"/>
      <c r="I41" s="24"/>
      <c r="J41" s="24"/>
      <c r="K41" s="24"/>
      <c r="L41" s="24"/>
      <c r="M41" s="24"/>
      <c r="N41" s="24"/>
      <c r="O41" s="24"/>
      <c r="P41" s="24"/>
    </row>
    <row r="42" spans="1:16" ht="14.25">
      <c r="A42" s="29"/>
      <c r="B42" s="30"/>
      <c r="C42" s="24"/>
      <c r="D42" s="24"/>
      <c r="E42" s="24"/>
      <c r="F42" s="24"/>
      <c r="G42" s="24"/>
      <c r="H42" s="30"/>
      <c r="I42" s="24"/>
      <c r="J42" s="24"/>
      <c r="K42" s="24"/>
      <c r="L42" s="24"/>
      <c r="M42" s="24"/>
      <c r="N42" s="24"/>
      <c r="O42" s="24"/>
      <c r="P42" s="24"/>
    </row>
    <row r="43" spans="1:16" ht="14.25">
      <c r="A43" s="29"/>
      <c r="B43" s="30"/>
      <c r="C43" s="24"/>
      <c r="D43" s="24"/>
      <c r="E43" s="24"/>
      <c r="F43" s="24"/>
      <c r="G43" s="24"/>
      <c r="H43" s="30"/>
      <c r="I43" s="24"/>
      <c r="J43" s="24"/>
      <c r="K43" s="24"/>
      <c r="L43" s="24"/>
      <c r="M43" s="24"/>
      <c r="N43" s="24"/>
      <c r="O43" s="24"/>
      <c r="P43" s="24"/>
    </row>
    <row r="44" spans="1:16" ht="14.25">
      <c r="A44" s="29"/>
      <c r="B44" s="30"/>
      <c r="C44" s="24"/>
      <c r="D44" s="24"/>
      <c r="E44" s="24"/>
      <c r="F44" s="24"/>
      <c r="G44" s="24"/>
      <c r="H44" s="30"/>
      <c r="I44" s="24"/>
      <c r="J44" s="24"/>
      <c r="K44" s="24"/>
      <c r="L44" s="24"/>
      <c r="M44" s="24"/>
      <c r="N44" s="24"/>
      <c r="O44" s="24"/>
      <c r="P44" s="24"/>
    </row>
    <row r="45" spans="1:16" ht="14.25">
      <c r="A45" s="29"/>
      <c r="B45" s="30"/>
      <c r="C45" s="24"/>
      <c r="D45" s="24"/>
      <c r="E45" s="24"/>
      <c r="F45" s="24"/>
      <c r="G45" s="24"/>
      <c r="H45" s="30"/>
      <c r="I45" s="24"/>
      <c r="J45" s="24"/>
      <c r="K45" s="24"/>
      <c r="L45" s="24"/>
      <c r="M45" s="24"/>
      <c r="N45" s="24"/>
      <c r="O45" s="24"/>
      <c r="P45" s="24"/>
    </row>
    <row r="46" spans="1:16" ht="14.25">
      <c r="A46" s="29"/>
      <c r="B46" s="30"/>
      <c r="C46" s="24"/>
      <c r="D46" s="24"/>
      <c r="E46" s="24"/>
      <c r="F46" s="24"/>
      <c r="G46" s="24"/>
      <c r="H46" s="30"/>
      <c r="I46" s="24"/>
      <c r="J46" s="24"/>
      <c r="K46" s="24"/>
      <c r="L46" s="24"/>
      <c r="M46" s="24"/>
      <c r="N46" s="24"/>
      <c r="O46" s="24"/>
      <c r="P46" s="24"/>
    </row>
    <row r="47" spans="1:16" ht="14.25">
      <c r="A47" s="29"/>
      <c r="B47" s="30"/>
      <c r="C47" s="24"/>
      <c r="D47" s="24"/>
      <c r="E47" s="24"/>
      <c r="F47" s="24"/>
      <c r="G47" s="24"/>
      <c r="H47" s="30"/>
      <c r="I47" s="24"/>
      <c r="J47" s="24"/>
      <c r="K47" s="24"/>
      <c r="L47" s="24"/>
      <c r="M47" s="24"/>
      <c r="N47" s="24"/>
      <c r="O47" s="24"/>
      <c r="P47" s="24"/>
    </row>
    <row r="48" spans="1:16" ht="14.25">
      <c r="A48" s="29"/>
      <c r="B48" s="30"/>
      <c r="C48" s="24"/>
      <c r="D48" s="24"/>
      <c r="E48" s="24"/>
      <c r="F48" s="24"/>
      <c r="G48" s="24"/>
      <c r="H48" s="30"/>
      <c r="I48" s="24"/>
      <c r="J48" s="24"/>
      <c r="K48" s="24"/>
      <c r="L48" s="24"/>
      <c r="M48" s="24"/>
      <c r="N48" s="24"/>
      <c r="O48" s="24"/>
      <c r="P48" s="24"/>
    </row>
    <row r="49" spans="1:16" ht="14.25">
      <c r="A49" s="29"/>
      <c r="B49" s="30"/>
      <c r="C49" s="24"/>
      <c r="D49" s="24"/>
      <c r="E49" s="24"/>
      <c r="F49" s="24"/>
      <c r="G49" s="24"/>
      <c r="H49" s="30"/>
      <c r="I49" s="24"/>
      <c r="J49" s="24"/>
      <c r="K49" s="24"/>
      <c r="L49" s="24"/>
      <c r="M49" s="24"/>
      <c r="N49" s="24"/>
      <c r="O49" s="24"/>
      <c r="P49" s="24"/>
    </row>
    <row r="50" spans="1:16" ht="14.25">
      <c r="A50" s="29"/>
      <c r="B50" s="30"/>
      <c r="C50" s="24"/>
      <c r="D50" s="24"/>
      <c r="E50" s="24"/>
      <c r="F50" s="24"/>
      <c r="G50" s="24"/>
      <c r="H50" s="30"/>
      <c r="I50" s="24"/>
      <c r="J50" s="24"/>
      <c r="K50" s="24"/>
      <c r="L50" s="24"/>
      <c r="M50" s="24"/>
      <c r="N50" s="24"/>
      <c r="O50" s="24"/>
      <c r="P50" s="24"/>
    </row>
    <row r="51" spans="1:16" ht="14.25">
      <c r="A51" s="29"/>
      <c r="B51" s="30"/>
      <c r="C51" s="24"/>
      <c r="D51" s="24"/>
      <c r="E51" s="24"/>
      <c r="F51" s="24"/>
      <c r="G51" s="24"/>
      <c r="H51" s="30"/>
      <c r="I51" s="24"/>
      <c r="J51" s="24"/>
      <c r="K51" s="24"/>
      <c r="L51" s="24"/>
      <c r="M51" s="24"/>
      <c r="N51" s="24"/>
      <c r="O51" s="24"/>
      <c r="P51" s="24"/>
    </row>
    <row r="52" spans="1:16" ht="14.25">
      <c r="A52" s="29"/>
      <c r="B52" s="30"/>
      <c r="C52" s="24"/>
      <c r="D52" s="24"/>
      <c r="E52" s="24"/>
      <c r="F52" s="24"/>
      <c r="G52" s="24"/>
      <c r="H52" s="30"/>
      <c r="I52" s="24"/>
      <c r="J52" s="24"/>
      <c r="K52" s="24"/>
      <c r="L52" s="24"/>
      <c r="M52" s="24"/>
      <c r="N52" s="24"/>
      <c r="O52" s="24"/>
      <c r="P52" s="24"/>
    </row>
    <row r="53" spans="1:16" ht="14.25">
      <c r="A53" s="29"/>
      <c r="B53" s="30"/>
      <c r="C53" s="24"/>
      <c r="D53" s="24"/>
      <c r="E53" s="24"/>
      <c r="F53" s="24"/>
      <c r="G53" s="24"/>
      <c r="H53" s="30"/>
      <c r="I53" s="24"/>
      <c r="J53" s="24"/>
      <c r="K53" s="24"/>
      <c r="L53" s="24"/>
      <c r="M53" s="24"/>
      <c r="N53" s="24"/>
      <c r="O53" s="24"/>
      <c r="P53" s="24"/>
    </row>
    <row r="54" spans="1:16" ht="14.25">
      <c r="A54" s="29"/>
      <c r="B54" s="30"/>
      <c r="C54" s="24"/>
      <c r="D54" s="24"/>
      <c r="E54" s="24"/>
      <c r="F54" s="24"/>
      <c r="G54" s="24"/>
      <c r="H54" s="30"/>
      <c r="I54" s="24"/>
      <c r="J54" s="24"/>
      <c r="K54" s="24"/>
      <c r="L54" s="24"/>
      <c r="M54" s="24"/>
      <c r="N54" s="24"/>
      <c r="O54" s="24"/>
      <c r="P54" s="24"/>
    </row>
    <row r="55" spans="1:16" ht="14.25">
      <c r="A55" s="29"/>
      <c r="B55" s="30"/>
      <c r="C55" s="24"/>
      <c r="D55" s="24"/>
      <c r="E55" s="24"/>
      <c r="F55" s="24"/>
      <c r="G55" s="24"/>
      <c r="H55" s="30"/>
      <c r="I55" s="24"/>
      <c r="J55" s="24"/>
      <c r="K55" s="24"/>
      <c r="L55" s="24"/>
      <c r="M55" s="24"/>
      <c r="N55" s="24"/>
      <c r="O55" s="24"/>
      <c r="P55" s="24"/>
    </row>
    <row r="56" spans="1:16" ht="14.25">
      <c r="A56" s="29"/>
      <c r="B56" s="30"/>
      <c r="C56" s="24"/>
      <c r="D56" s="24"/>
      <c r="E56" s="24"/>
      <c r="F56" s="24"/>
      <c r="G56" s="24"/>
      <c r="H56" s="30"/>
      <c r="I56" s="24"/>
      <c r="J56" s="24"/>
      <c r="K56" s="24"/>
      <c r="L56" s="24"/>
      <c r="M56" s="24"/>
      <c r="N56" s="24"/>
      <c r="O56" s="24"/>
      <c r="P56" s="24"/>
    </row>
    <row r="57" spans="1:16" ht="14.25">
      <c r="A57" s="29"/>
      <c r="B57" s="30"/>
      <c r="C57" s="24"/>
      <c r="D57" s="24"/>
      <c r="E57" s="24"/>
      <c r="F57" s="24"/>
      <c r="G57" s="24"/>
      <c r="H57" s="30"/>
      <c r="I57" s="24"/>
      <c r="J57" s="24"/>
      <c r="K57" s="24"/>
      <c r="L57" s="24"/>
      <c r="M57" s="24"/>
      <c r="N57" s="24"/>
      <c r="O57" s="24"/>
      <c r="P57" s="24"/>
    </row>
    <row r="58" spans="1:16" ht="14.25">
      <c r="A58" s="29"/>
      <c r="B58" s="30"/>
      <c r="C58" s="24"/>
      <c r="D58" s="24"/>
      <c r="E58" s="24"/>
      <c r="F58" s="24"/>
      <c r="G58" s="24"/>
      <c r="H58" s="30"/>
      <c r="I58" s="24"/>
      <c r="J58" s="24"/>
      <c r="K58" s="24"/>
      <c r="L58" s="24"/>
      <c r="M58" s="24"/>
      <c r="N58" s="24"/>
      <c r="O58" s="24"/>
      <c r="P58" s="24"/>
    </row>
    <row r="59" spans="1:16" ht="14.25">
      <c r="A59" s="29"/>
      <c r="B59" s="30"/>
      <c r="C59" s="24"/>
      <c r="D59" s="24"/>
      <c r="E59" s="24"/>
      <c r="F59" s="24"/>
      <c r="G59" s="24"/>
      <c r="H59" s="30"/>
      <c r="I59" s="24"/>
      <c r="J59" s="24"/>
      <c r="K59" s="24"/>
      <c r="L59" s="24"/>
      <c r="M59" s="24"/>
      <c r="N59" s="24"/>
      <c r="O59" s="24"/>
      <c r="P59" s="24"/>
    </row>
    <row r="60" spans="1:16" ht="14.25">
      <c r="A60" s="29"/>
      <c r="B60" s="30"/>
      <c r="C60" s="24"/>
      <c r="D60" s="24"/>
      <c r="E60" s="24"/>
      <c r="F60" s="24"/>
      <c r="G60" s="24"/>
      <c r="H60" s="30"/>
      <c r="I60" s="24"/>
      <c r="J60" s="24"/>
      <c r="K60" s="24"/>
      <c r="L60" s="24"/>
      <c r="M60" s="24"/>
      <c r="N60" s="24"/>
      <c r="O60" s="24"/>
      <c r="P60" s="24"/>
    </row>
    <row r="61" spans="1:16" ht="14.25">
      <c r="A61" s="29"/>
      <c r="B61" s="30"/>
      <c r="C61" s="24"/>
      <c r="D61" s="24"/>
      <c r="E61" s="24"/>
      <c r="F61" s="24"/>
      <c r="G61" s="24"/>
      <c r="H61" s="30"/>
      <c r="I61" s="24"/>
      <c r="J61" s="24"/>
      <c r="K61" s="24"/>
      <c r="L61" s="24"/>
      <c r="M61" s="24"/>
      <c r="N61" s="24"/>
      <c r="O61" s="24"/>
      <c r="P61" s="24"/>
    </row>
    <row r="62" spans="1:16" ht="14.25">
      <c r="A62" s="29"/>
      <c r="B62" s="30"/>
      <c r="C62" s="24"/>
      <c r="D62" s="24"/>
      <c r="E62" s="24"/>
      <c r="F62" s="24"/>
      <c r="G62" s="24"/>
      <c r="H62" s="30"/>
      <c r="I62" s="24"/>
      <c r="J62" s="24"/>
      <c r="K62" s="24"/>
      <c r="L62" s="24"/>
      <c r="M62" s="24"/>
      <c r="N62" s="24"/>
      <c r="O62" s="24"/>
      <c r="P62" s="24"/>
    </row>
    <row r="63" spans="1:16" ht="14.25">
      <c r="A63" s="29"/>
      <c r="B63" s="30"/>
      <c r="C63" s="24"/>
      <c r="D63" s="24"/>
      <c r="E63" s="24"/>
      <c r="F63" s="24"/>
      <c r="G63" s="24"/>
      <c r="H63" s="30"/>
      <c r="I63" s="24"/>
      <c r="J63" s="24"/>
      <c r="K63" s="24"/>
      <c r="L63" s="24"/>
      <c r="M63" s="24"/>
      <c r="N63" s="24"/>
      <c r="O63" s="24"/>
      <c r="P63" s="24"/>
    </row>
    <row r="64" spans="1:16" ht="14.25">
      <c r="A64" s="29"/>
      <c r="B64" s="30"/>
      <c r="C64" s="24"/>
      <c r="D64" s="24"/>
      <c r="E64" s="24"/>
      <c r="F64" s="24"/>
      <c r="G64" s="24"/>
      <c r="H64" s="30"/>
      <c r="I64" s="24"/>
      <c r="J64" s="24"/>
      <c r="K64" s="24"/>
      <c r="L64" s="24"/>
      <c r="M64" s="24"/>
      <c r="N64" s="24"/>
      <c r="O64" s="24"/>
      <c r="P64" s="24"/>
    </row>
    <row r="65" spans="1:16" ht="14.25">
      <c r="A65" s="29"/>
      <c r="B65" s="30"/>
      <c r="C65" s="24"/>
      <c r="D65" s="24"/>
      <c r="E65" s="24"/>
      <c r="F65" s="24"/>
      <c r="G65" s="24"/>
      <c r="H65" s="30"/>
      <c r="I65" s="24"/>
      <c r="J65" s="24"/>
      <c r="K65" s="24"/>
      <c r="L65" s="24"/>
      <c r="M65" s="24"/>
      <c r="N65" s="24"/>
      <c r="O65" s="24"/>
      <c r="P65" s="24"/>
    </row>
    <row r="66" spans="1:16" ht="14.25">
      <c r="A66" s="29"/>
      <c r="B66" s="30"/>
      <c r="C66" s="24"/>
      <c r="D66" s="24"/>
      <c r="E66" s="24"/>
      <c r="F66" s="24"/>
      <c r="G66" s="24"/>
      <c r="H66" s="30"/>
      <c r="I66" s="24"/>
      <c r="J66" s="24"/>
      <c r="K66" s="24"/>
      <c r="L66" s="24"/>
      <c r="M66" s="24"/>
      <c r="N66" s="24"/>
      <c r="O66" s="24"/>
      <c r="P66" s="24"/>
    </row>
    <row r="67" spans="1:16" ht="14.25">
      <c r="A67" s="29"/>
      <c r="B67" s="30"/>
      <c r="C67" s="24"/>
      <c r="D67" s="24"/>
      <c r="E67" s="24"/>
      <c r="F67" s="24"/>
      <c r="G67" s="24"/>
      <c r="H67" s="30"/>
      <c r="I67" s="24"/>
      <c r="J67" s="24"/>
      <c r="K67" s="24"/>
      <c r="L67" s="24"/>
      <c r="M67" s="24"/>
      <c r="N67" s="24"/>
      <c r="O67" s="24"/>
      <c r="P67" s="24"/>
    </row>
    <row r="68" spans="1:16" ht="14.25">
      <c r="A68" s="29"/>
      <c r="B68" s="30"/>
      <c r="C68" s="24"/>
      <c r="D68" s="24"/>
      <c r="E68" s="24"/>
      <c r="F68" s="24"/>
      <c r="G68" s="24"/>
      <c r="H68" s="30"/>
      <c r="I68" s="24"/>
      <c r="J68" s="24"/>
      <c r="K68" s="24"/>
      <c r="L68" s="24"/>
      <c r="M68" s="24"/>
      <c r="N68" s="24"/>
      <c r="O68" s="24"/>
      <c r="P68" s="24"/>
    </row>
    <row r="69" spans="1:16" ht="14.25">
      <c r="A69" s="29"/>
      <c r="B69" s="30"/>
      <c r="C69" s="24"/>
      <c r="D69" s="24"/>
      <c r="E69" s="24"/>
      <c r="F69" s="24"/>
      <c r="G69" s="24"/>
      <c r="H69" s="30"/>
      <c r="I69" s="24"/>
      <c r="J69" s="24"/>
      <c r="K69" s="24"/>
      <c r="L69" s="24"/>
      <c r="M69" s="24"/>
      <c r="N69" s="24"/>
      <c r="O69" s="24"/>
      <c r="P69" s="24"/>
    </row>
    <row r="71" ht="14.25">
      <c r="A71" s="37" t="s">
        <v>36</v>
      </c>
    </row>
    <row r="72" ht="14.25">
      <c r="A72" s="38" t="s">
        <v>31</v>
      </c>
    </row>
    <row r="73" ht="14.25">
      <c r="A73" s="38" t="s">
        <v>32</v>
      </c>
    </row>
    <row r="74" ht="14.25">
      <c r="A74" s="38" t="s">
        <v>33</v>
      </c>
    </row>
    <row r="75" ht="14.25">
      <c r="A75" s="38" t="s">
        <v>34</v>
      </c>
    </row>
    <row r="76" ht="14.25">
      <c r="A76" s="38" t="s">
        <v>35</v>
      </c>
    </row>
    <row r="77" ht="14.25">
      <c r="A77" s="38" t="s">
        <v>60</v>
      </c>
    </row>
  </sheetData>
  <sheetProtection/>
  <mergeCells count="3">
    <mergeCell ref="N2:P2"/>
    <mergeCell ref="H2:M2"/>
    <mergeCell ref="B2:G2"/>
  </mergeCells>
  <printOptions/>
  <pageMargins left="0.7086614173228347" right="0.7086614173228347" top="0.7480314960629921" bottom="0.7480314960629921" header="0.31496062992125984" footer="0.31496062992125984"/>
  <pageSetup fitToHeight="1" fitToWidth="1" horizontalDpi="600" verticalDpi="600" orientation="landscape" paperSize="161" scale="43" r:id="rId1"/>
  <headerFooter>
    <oddFooter>&amp;Lwww.impotax.org&amp;Cinfo@impotax.org&amp;R514-234-3737</oddFooter>
  </headerFooter>
</worksheet>
</file>

<file path=xl/worksheets/sheet4.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
    </sheetView>
  </sheetViews>
  <sheetFormatPr defaultColWidth="11.421875" defaultRowHeight="15"/>
  <cols>
    <col min="1" max="1" width="109.421875" style="15" customWidth="1"/>
    <col min="2" max="16384" width="10.8515625" style="15" customWidth="1"/>
  </cols>
  <sheetData>
    <row r="1" ht="19.5">
      <c r="A1" s="22" t="s">
        <v>88</v>
      </c>
    </row>
    <row r="3" ht="28.5">
      <c r="A3" s="15" t="s">
        <v>81</v>
      </c>
    </row>
    <row r="5" ht="14.25">
      <c r="A5" s="21" t="s">
        <v>82</v>
      </c>
    </row>
    <row r="6" ht="43.5">
      <c r="A6" s="15" t="s">
        <v>83</v>
      </c>
    </row>
    <row r="8" ht="14.25">
      <c r="A8" s="21" t="s">
        <v>84</v>
      </c>
    </row>
    <row r="10" ht="14.25">
      <c r="A10" s="15" t="s">
        <v>85</v>
      </c>
    </row>
    <row r="11" ht="28.5">
      <c r="A11" s="15" t="s">
        <v>86</v>
      </c>
    </row>
    <row r="12" ht="43.5">
      <c r="A12" s="15" t="s">
        <v>87</v>
      </c>
    </row>
    <row r="14" ht="14.25">
      <c r="A14" s="21" t="s">
        <v>80</v>
      </c>
    </row>
    <row r="16" ht="28.5">
      <c r="A16" s="15" t="s">
        <v>81</v>
      </c>
    </row>
    <row r="18" ht="43.5">
      <c r="A18" s="15" t="s">
        <v>83</v>
      </c>
    </row>
    <row r="20" ht="14.25">
      <c r="A20" s="21" t="s">
        <v>84</v>
      </c>
    </row>
    <row r="21" ht="14.25">
      <c r="A21" s="21"/>
    </row>
    <row r="22" ht="14.25">
      <c r="A22" s="15" t="s">
        <v>85</v>
      </c>
    </row>
    <row r="23" ht="28.5">
      <c r="A23" s="15" t="s">
        <v>86</v>
      </c>
    </row>
    <row r="24" ht="43.5">
      <c r="A24" s="15" t="s">
        <v>87</v>
      </c>
    </row>
    <row r="26" ht="19.5">
      <c r="A26" s="22" t="s">
        <v>93</v>
      </c>
    </row>
    <row r="28" ht="28.5">
      <c r="A28" s="15" t="s">
        <v>89</v>
      </c>
    </row>
    <row r="30" ht="43.5">
      <c r="A30" s="15" t="s">
        <v>94</v>
      </c>
    </row>
    <row r="32" ht="28.5">
      <c r="A32" s="15" t="s">
        <v>90</v>
      </c>
    </row>
    <row r="34" ht="14.25">
      <c r="A34" s="15" t="s">
        <v>91</v>
      </c>
    </row>
    <row r="36" ht="43.5">
      <c r="A36" s="15" t="s">
        <v>92</v>
      </c>
    </row>
  </sheetData>
  <sheetProtection/>
  <printOptions/>
  <pageMargins left="0.7086614173228347" right="0.7086614173228347" top="0.7480314960629921" bottom="0.7480314960629921" header="0.31496062992125984" footer="0.31496062992125984"/>
  <pageSetup horizontalDpi="600" verticalDpi="600" orientation="portrait" paperSize="161" r:id="rId1"/>
  <headerFooter>
    <oddFooter>&amp;Lwww.impotax.org&amp;Cinfo@impotax.org&amp;R514-234-3737</oddFooter>
  </headerFooter>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9" sqref="A9"/>
    </sheetView>
  </sheetViews>
  <sheetFormatPr defaultColWidth="11.421875" defaultRowHeight="15"/>
  <cols>
    <col min="1" max="1" width="113.8515625" style="15" customWidth="1"/>
    <col min="2" max="16384" width="10.8515625" style="15" customWidth="1"/>
  </cols>
  <sheetData>
    <row r="1" ht="28.5">
      <c r="A1" s="15" t="s">
        <v>57</v>
      </c>
    </row>
    <row r="2" ht="43.5">
      <c r="A2" s="15" t="s">
        <v>70</v>
      </c>
    </row>
    <row r="3" ht="57.75">
      <c r="A3" s="15" t="s">
        <v>58</v>
      </c>
    </row>
    <row r="4" ht="14.25">
      <c r="A4" s="19" t="s">
        <v>64</v>
      </c>
    </row>
    <row r="5" ht="14.25">
      <c r="A5" s="20" t="s">
        <v>65</v>
      </c>
    </row>
    <row r="6" ht="28.5">
      <c r="A6" s="20" t="s">
        <v>66</v>
      </c>
    </row>
    <row r="7" ht="14.25">
      <c r="A7" s="20" t="s">
        <v>67</v>
      </c>
    </row>
  </sheetData>
  <sheetProtection/>
  <printOptions/>
  <pageMargins left="0.7086614173228347" right="0.7086614173228347" top="0.7480314960629921" bottom="0.7480314960629921" header="0.31496062992125984" footer="0.31496062992125984"/>
  <pageSetup horizontalDpi="600" verticalDpi="600" orientation="portrait" paperSize="161" r:id="rId1"/>
  <headerFooter>
    <oddHeader>&amp;C&amp;"Arial Black,Normal"&amp;20Minage</oddHeader>
    <oddFooter>&amp;Lwww.impotax.org&amp;Cinfo@impotax.org&amp;R514-234-3737</oddFooter>
  </headerFooter>
</worksheet>
</file>

<file path=xl/worksheets/sheet6.xml><?xml version="1.0" encoding="utf-8"?>
<worksheet xmlns="http://schemas.openxmlformats.org/spreadsheetml/2006/main" xmlns:r="http://schemas.openxmlformats.org/officeDocument/2006/relationships">
  <dimension ref="A2:C13"/>
  <sheetViews>
    <sheetView zoomScalePageLayoutView="0" workbookViewId="0" topLeftCell="A1">
      <selection activeCell="A11" sqref="A11"/>
    </sheetView>
  </sheetViews>
  <sheetFormatPr defaultColWidth="11.421875" defaultRowHeight="15"/>
  <cols>
    <col min="1" max="1" width="61.8515625" style="15" bestFit="1" customWidth="1"/>
    <col min="2" max="2" width="10.8515625" style="13" customWidth="1"/>
    <col min="3" max="3" width="16.00390625" style="13" customWidth="1"/>
    <col min="4" max="16384" width="10.8515625" style="15" customWidth="1"/>
  </cols>
  <sheetData>
    <row r="2" spans="1:2" ht="14.25">
      <c r="A2" s="15" t="s">
        <v>52</v>
      </c>
      <c r="B2" s="16">
        <v>300</v>
      </c>
    </row>
    <row r="4" spans="1:2" ht="28.5">
      <c r="A4" s="15" t="s">
        <v>69</v>
      </c>
      <c r="B4" s="16">
        <v>500</v>
      </c>
    </row>
    <row r="5" ht="14.25">
      <c r="B5" s="33"/>
    </row>
    <row r="6" spans="1:2" ht="14.25">
      <c r="A6" s="15" t="s">
        <v>109</v>
      </c>
      <c r="B6" s="34">
        <v>0.375</v>
      </c>
    </row>
    <row r="8" spans="2:3" ht="14.25">
      <c r="B8" s="13" t="s">
        <v>107</v>
      </c>
      <c r="C8" s="13" t="s">
        <v>108</v>
      </c>
    </row>
    <row r="10" spans="1:3" ht="14.25">
      <c r="A10" s="15" t="s">
        <v>49</v>
      </c>
      <c r="B10" s="13">
        <f>B4-B2</f>
        <v>200</v>
      </c>
      <c r="C10" s="13">
        <f>B10*B6</f>
        <v>75</v>
      </c>
    </row>
    <row r="12" spans="1:2" ht="14.25">
      <c r="A12" s="15" t="s">
        <v>50</v>
      </c>
      <c r="B12" s="13">
        <f>B4-B2</f>
        <v>200</v>
      </c>
    </row>
    <row r="13" spans="1:3" ht="14.25">
      <c r="A13" s="15" t="s">
        <v>51</v>
      </c>
      <c r="B13" s="13">
        <f>B12/2</f>
        <v>100</v>
      </c>
      <c r="C13" s="13">
        <f>B13*B6</f>
        <v>37.5</v>
      </c>
    </row>
  </sheetData>
  <sheetProtection/>
  <printOptions/>
  <pageMargins left="0.7086614173228347" right="0.7086614173228347" top="0.7480314960629921" bottom="0.7480314960629921" header="0.31496062992125984" footer="0.31496062992125984"/>
  <pageSetup horizontalDpi="600" verticalDpi="600" orientation="portrait" paperSize="161" r:id="rId1"/>
  <headerFooter>
    <oddFooter>&amp;Lwww.impotax.org&amp;Cinfo@impoptax.org&amp;R514-234-3737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Eric</cp:lastModifiedBy>
  <cp:lastPrinted>2021-09-17T18:09:53Z</cp:lastPrinted>
  <dcterms:created xsi:type="dcterms:W3CDTF">2021-06-18T12:47:48Z</dcterms:created>
  <dcterms:modified xsi:type="dcterms:W3CDTF">2021-12-13T19:28:05Z</dcterms:modified>
  <cp:category/>
  <cp:version/>
  <cp:contentType/>
  <cp:contentStatus/>
</cp:coreProperties>
</file>